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24" i="1" l="1"/>
  <c r="H23" i="1"/>
  <c r="H24" i="1"/>
  <c r="H25" i="1"/>
  <c r="H26" i="1"/>
  <c r="H27" i="1"/>
  <c r="G23" i="1"/>
  <c r="G24" i="1"/>
  <c r="G25" i="1"/>
  <c r="G26" i="1"/>
  <c r="G27" i="1"/>
  <c r="F23" i="1"/>
  <c r="F24" i="1"/>
  <c r="F25" i="1"/>
  <c r="F26" i="1"/>
  <c r="F27" i="1"/>
  <c r="E27" i="1"/>
  <c r="E26" i="1"/>
  <c r="E25" i="1"/>
  <c r="E24" i="1"/>
  <c r="E23" i="1"/>
  <c r="D23" i="1"/>
  <c r="D24" i="1"/>
  <c r="D25" i="1"/>
  <c r="D26" i="1"/>
  <c r="D27" i="1"/>
  <c r="I65" i="1" l="1"/>
  <c r="D71" i="1" l="1"/>
  <c r="D70" i="1" l="1"/>
  <c r="H71" i="1"/>
  <c r="H73" i="1"/>
  <c r="H74" i="1"/>
  <c r="G71" i="1"/>
  <c r="G73" i="1"/>
  <c r="G74" i="1"/>
  <c r="F71" i="1"/>
  <c r="F72" i="1"/>
  <c r="F73" i="1"/>
  <c r="F74" i="1"/>
  <c r="F75" i="1"/>
  <c r="E71" i="1"/>
  <c r="E72" i="1"/>
  <c r="E73" i="1"/>
  <c r="E74" i="1"/>
  <c r="E75" i="1"/>
  <c r="D73" i="1"/>
  <c r="D74" i="1"/>
  <c r="F100" i="1" l="1"/>
  <c r="G100" i="1"/>
  <c r="H100" i="1"/>
  <c r="E100" i="1"/>
  <c r="E95" i="1"/>
  <c r="D82" i="1" l="1"/>
  <c r="I83" i="1"/>
  <c r="I165" i="1" l="1"/>
  <c r="I164" i="1"/>
  <c r="I163" i="1"/>
  <c r="I162" i="1"/>
  <c r="I161" i="1"/>
  <c r="H160" i="1"/>
  <c r="G160" i="1"/>
  <c r="F160" i="1"/>
  <c r="E160" i="1"/>
  <c r="D160" i="1"/>
  <c r="H159" i="1"/>
  <c r="G159" i="1"/>
  <c r="F159" i="1"/>
  <c r="E159" i="1"/>
  <c r="D159" i="1"/>
  <c r="H158" i="1"/>
  <c r="G158" i="1"/>
  <c r="F158" i="1"/>
  <c r="E158" i="1"/>
  <c r="D158" i="1"/>
  <c r="H157" i="1"/>
  <c r="G157" i="1"/>
  <c r="F157" i="1"/>
  <c r="E157" i="1"/>
  <c r="D157" i="1"/>
  <c r="H156" i="1"/>
  <c r="G156" i="1"/>
  <c r="F156" i="1"/>
  <c r="E156" i="1"/>
  <c r="D156" i="1"/>
  <c r="H155" i="1"/>
  <c r="G155" i="1"/>
  <c r="F155" i="1"/>
  <c r="E155" i="1"/>
  <c r="D155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I141" i="1"/>
  <c r="I140" i="1"/>
  <c r="I139" i="1"/>
  <c r="I138" i="1"/>
  <c r="I137" i="1"/>
  <c r="H136" i="1"/>
  <c r="G136" i="1"/>
  <c r="F136" i="1"/>
  <c r="E136" i="1"/>
  <c r="D136" i="1"/>
  <c r="H135" i="1"/>
  <c r="G135" i="1"/>
  <c r="F135" i="1"/>
  <c r="E135" i="1"/>
  <c r="D135" i="1"/>
  <c r="H134" i="1"/>
  <c r="G134" i="1"/>
  <c r="F134" i="1"/>
  <c r="E134" i="1"/>
  <c r="D134" i="1"/>
  <c r="H133" i="1"/>
  <c r="G133" i="1"/>
  <c r="F133" i="1"/>
  <c r="E133" i="1"/>
  <c r="D133" i="1"/>
  <c r="H132" i="1"/>
  <c r="G132" i="1"/>
  <c r="F132" i="1"/>
  <c r="E132" i="1"/>
  <c r="D132" i="1"/>
  <c r="H131" i="1"/>
  <c r="G131" i="1"/>
  <c r="F131" i="1"/>
  <c r="E131" i="1"/>
  <c r="D131" i="1"/>
  <c r="I129" i="1"/>
  <c r="I128" i="1"/>
  <c r="I127" i="1"/>
  <c r="I126" i="1"/>
  <c r="I125" i="1"/>
  <c r="H124" i="1"/>
  <c r="G124" i="1"/>
  <c r="F124" i="1"/>
  <c r="E124" i="1"/>
  <c r="D124" i="1"/>
  <c r="I123" i="1"/>
  <c r="I122" i="1"/>
  <c r="I121" i="1"/>
  <c r="I120" i="1"/>
  <c r="I119" i="1"/>
  <c r="H118" i="1"/>
  <c r="G118" i="1"/>
  <c r="F118" i="1"/>
  <c r="E118" i="1"/>
  <c r="D118" i="1"/>
  <c r="F117" i="1"/>
  <c r="H116" i="1"/>
  <c r="G116" i="1"/>
  <c r="F116" i="1"/>
  <c r="E116" i="1"/>
  <c r="D116" i="1"/>
  <c r="H115" i="1"/>
  <c r="G115" i="1"/>
  <c r="F115" i="1"/>
  <c r="E115" i="1"/>
  <c r="D115" i="1"/>
  <c r="F114" i="1"/>
  <c r="H113" i="1"/>
  <c r="G113" i="1"/>
  <c r="F113" i="1"/>
  <c r="E113" i="1"/>
  <c r="D113" i="1"/>
  <c r="I111" i="1"/>
  <c r="I110" i="1"/>
  <c r="I109" i="1"/>
  <c r="I108" i="1"/>
  <c r="I107" i="1"/>
  <c r="H106" i="1"/>
  <c r="G106" i="1"/>
  <c r="F106" i="1"/>
  <c r="E106" i="1"/>
  <c r="D106" i="1"/>
  <c r="I105" i="1"/>
  <c r="I104" i="1"/>
  <c r="I103" i="1"/>
  <c r="I102" i="1"/>
  <c r="I101" i="1"/>
  <c r="D100" i="1"/>
  <c r="F99" i="1"/>
  <c r="I99" i="1" s="1"/>
  <c r="H98" i="1"/>
  <c r="G98" i="1"/>
  <c r="F98" i="1"/>
  <c r="E98" i="1"/>
  <c r="D98" i="1"/>
  <c r="H97" i="1"/>
  <c r="G97" i="1"/>
  <c r="F97" i="1"/>
  <c r="E97" i="1"/>
  <c r="D97" i="1"/>
  <c r="F96" i="1"/>
  <c r="E96" i="1"/>
  <c r="H95" i="1"/>
  <c r="G95" i="1"/>
  <c r="F95" i="1"/>
  <c r="D95" i="1"/>
  <c r="I93" i="1"/>
  <c r="I92" i="1"/>
  <c r="I91" i="1"/>
  <c r="I90" i="1"/>
  <c r="I89" i="1"/>
  <c r="H88" i="1"/>
  <c r="G88" i="1"/>
  <c r="F88" i="1"/>
  <c r="E88" i="1"/>
  <c r="D88" i="1"/>
  <c r="I87" i="1"/>
  <c r="I86" i="1"/>
  <c r="I85" i="1"/>
  <c r="I84" i="1"/>
  <c r="H82" i="1"/>
  <c r="G82" i="1"/>
  <c r="F82" i="1"/>
  <c r="E82" i="1"/>
  <c r="I81" i="1"/>
  <c r="I80" i="1"/>
  <c r="I79" i="1"/>
  <c r="I78" i="1"/>
  <c r="I77" i="1"/>
  <c r="H76" i="1"/>
  <c r="G76" i="1"/>
  <c r="F76" i="1"/>
  <c r="E76" i="1"/>
  <c r="D76" i="1"/>
  <c r="I69" i="1"/>
  <c r="I68" i="1"/>
  <c r="I67" i="1"/>
  <c r="I66" i="1"/>
  <c r="H64" i="1"/>
  <c r="G64" i="1"/>
  <c r="F64" i="1"/>
  <c r="E64" i="1"/>
  <c r="D64" i="1"/>
  <c r="H63" i="1"/>
  <c r="G63" i="1"/>
  <c r="F63" i="1"/>
  <c r="E63" i="1"/>
  <c r="H62" i="1"/>
  <c r="G62" i="1"/>
  <c r="F62" i="1"/>
  <c r="E62" i="1"/>
  <c r="D62" i="1"/>
  <c r="H61" i="1"/>
  <c r="G61" i="1"/>
  <c r="F61" i="1"/>
  <c r="E61" i="1"/>
  <c r="D61" i="1"/>
  <c r="H60" i="1"/>
  <c r="G60" i="1"/>
  <c r="F60" i="1"/>
  <c r="E60" i="1"/>
  <c r="H59" i="1"/>
  <c r="G59" i="1"/>
  <c r="F59" i="1"/>
  <c r="E59" i="1"/>
  <c r="D59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I64" i="1" l="1"/>
  <c r="E19" i="1"/>
  <c r="D20" i="1"/>
  <c r="H20" i="1"/>
  <c r="E94" i="1"/>
  <c r="F18" i="1"/>
  <c r="G17" i="1"/>
  <c r="G21" i="1"/>
  <c r="F70" i="1"/>
  <c r="I115" i="1"/>
  <c r="D17" i="1"/>
  <c r="H17" i="1"/>
  <c r="G18" i="1"/>
  <c r="F19" i="1"/>
  <c r="E20" i="1"/>
  <c r="D21" i="1"/>
  <c r="H21" i="1"/>
  <c r="G70" i="1"/>
  <c r="E17" i="1"/>
  <c r="D18" i="1"/>
  <c r="H18" i="1"/>
  <c r="G19" i="1"/>
  <c r="F20" i="1"/>
  <c r="E21" i="1"/>
  <c r="H70" i="1"/>
  <c r="F17" i="1"/>
  <c r="E18" i="1"/>
  <c r="D19" i="1"/>
  <c r="H19" i="1"/>
  <c r="G20" i="1"/>
  <c r="F21" i="1"/>
  <c r="E70" i="1"/>
  <c r="I82" i="1"/>
  <c r="H112" i="1"/>
  <c r="F94" i="1"/>
  <c r="I116" i="1"/>
  <c r="I76" i="1"/>
  <c r="D112" i="1"/>
  <c r="D58" i="1"/>
  <c r="H58" i="1"/>
  <c r="G58" i="1"/>
  <c r="I73" i="1"/>
  <c r="I100" i="1"/>
  <c r="D154" i="1"/>
  <c r="H154" i="1"/>
  <c r="G154" i="1"/>
  <c r="F154" i="1"/>
  <c r="I158" i="1"/>
  <c r="F22" i="1"/>
  <c r="I28" i="1"/>
  <c r="I40" i="1"/>
  <c r="I72" i="1"/>
  <c r="I75" i="1"/>
  <c r="I131" i="1"/>
  <c r="H130" i="1"/>
  <c r="G130" i="1"/>
  <c r="I135" i="1"/>
  <c r="I136" i="1"/>
  <c r="D130" i="1"/>
  <c r="G22" i="1"/>
  <c r="I46" i="1"/>
  <c r="I106" i="1"/>
  <c r="I118" i="1"/>
  <c r="F130" i="1"/>
  <c r="I148" i="1"/>
  <c r="I155" i="1"/>
  <c r="I159" i="1"/>
  <c r="I160" i="1"/>
  <c r="D22" i="1"/>
  <c r="I34" i="1"/>
  <c r="I52" i="1"/>
  <c r="F58" i="1"/>
  <c r="I61" i="1"/>
  <c r="I74" i="1"/>
  <c r="I88" i="1"/>
  <c r="I95" i="1"/>
  <c r="I97" i="1"/>
  <c r="D94" i="1"/>
  <c r="H94" i="1"/>
  <c r="I113" i="1"/>
  <c r="G112" i="1"/>
  <c r="I124" i="1"/>
  <c r="I133" i="1"/>
  <c r="I134" i="1"/>
  <c r="I156" i="1"/>
  <c r="E22" i="1"/>
  <c r="I96" i="1"/>
  <c r="F112" i="1"/>
  <c r="I142" i="1"/>
  <c r="I157" i="1"/>
  <c r="H22" i="1"/>
  <c r="I25" i="1"/>
  <c r="I26" i="1"/>
  <c r="I27" i="1"/>
  <c r="I59" i="1"/>
  <c r="I63" i="1"/>
  <c r="I62" i="1"/>
  <c r="I23" i="1"/>
  <c r="E58" i="1"/>
  <c r="I98" i="1"/>
  <c r="E112" i="1"/>
  <c r="E130" i="1"/>
  <c r="I132" i="1"/>
  <c r="I71" i="1"/>
  <c r="G94" i="1"/>
  <c r="E154" i="1"/>
  <c r="I60" i="1"/>
  <c r="I112" i="1" l="1"/>
  <c r="D16" i="1"/>
  <c r="I94" i="1"/>
  <c r="G16" i="1"/>
  <c r="I21" i="1"/>
  <c r="F16" i="1"/>
  <c r="E16" i="1"/>
  <c r="I154" i="1"/>
  <c r="I70" i="1"/>
  <c r="H16" i="1"/>
  <c r="I20" i="1"/>
  <c r="I18" i="1"/>
  <c r="I19" i="1"/>
  <c r="I130" i="1"/>
  <c r="I58" i="1"/>
  <c r="I22" i="1"/>
  <c r="I16" i="1" l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<sst xmlns="http://schemas.openxmlformats.org/spreadsheetml/2006/main" count="220" uniqueCount="58">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</sst>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7"/>
  <sheetViews>
    <sheetView tabSelected="1" topLeftCell="A3" zoomScale="70" zoomScaleNormal="70" workbookViewId="0">
      <selection activeCell="D16" sqref="D16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3" t="s">
        <v>51</v>
      </c>
      <c r="B1" s="43"/>
      <c r="C1" s="43"/>
      <c r="D1" s="43"/>
      <c r="E1" s="43"/>
      <c r="F1" s="43"/>
      <c r="G1" s="43"/>
      <c r="H1" s="43"/>
      <c r="I1" s="43"/>
    </row>
    <row r="2" spans="1:9" ht="39" customHeight="1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50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41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52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53" t="s">
        <v>22</v>
      </c>
      <c r="B13" s="55" t="s">
        <v>0</v>
      </c>
      <c r="C13" s="55" t="s">
        <v>1</v>
      </c>
      <c r="D13" s="50" t="s">
        <v>3</v>
      </c>
      <c r="E13" s="51"/>
      <c r="F13" s="51"/>
      <c r="G13" s="51"/>
      <c r="H13" s="51"/>
      <c r="I13" s="52"/>
    </row>
    <row r="14" spans="1:9" ht="50.45" customHeight="1" x14ac:dyDescent="0.25">
      <c r="A14" s="54"/>
      <c r="B14" s="56"/>
      <c r="C14" s="56"/>
      <c r="D14" s="9" t="s">
        <v>20</v>
      </c>
      <c r="E14" s="9" t="s">
        <v>21</v>
      </c>
      <c r="F14" s="9" t="s">
        <v>40</v>
      </c>
      <c r="G14" s="9" t="s">
        <v>48</v>
      </c>
      <c r="H14" s="9" t="s">
        <v>49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3" t="s">
        <v>42</v>
      </c>
      <c r="B16" s="55" t="s">
        <v>53</v>
      </c>
      <c r="C16" s="12" t="s">
        <v>11</v>
      </c>
      <c r="D16" s="25">
        <f>D17+D18+D19+D20+D21</f>
        <v>14060.400000000001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48405.900000000009</v>
      </c>
    </row>
    <row r="17" spans="1:9" ht="42.75" x14ac:dyDescent="0.25">
      <c r="A17" s="58"/>
      <c r="B17" s="57"/>
      <c r="C17" s="14" t="s">
        <v>6</v>
      </c>
      <c r="D17" s="13">
        <f t="shared" ref="D17:H21" si="1">D23+D59+D71+D95+D113+D131+D155</f>
        <v>10396.800000000001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42544.400000000009</v>
      </c>
    </row>
    <row r="18" spans="1:9" ht="114" x14ac:dyDescent="0.25">
      <c r="A18" s="58"/>
      <c r="B18" s="57"/>
      <c r="C18" s="14" t="s">
        <v>7</v>
      </c>
      <c r="D18" s="13">
        <f t="shared" si="1"/>
        <v>377.6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377.6</v>
      </c>
    </row>
    <row r="19" spans="1:9" ht="114" x14ac:dyDescent="0.25">
      <c r="A19" s="58"/>
      <c r="B19" s="5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x14ac:dyDescent="0.25">
      <c r="A20" s="58"/>
      <c r="B20" s="57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1204.9000000000001</v>
      </c>
    </row>
    <row r="21" spans="1:9" ht="99.4" customHeight="1" x14ac:dyDescent="0.25">
      <c r="A21" s="58"/>
      <c r="B21" s="5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38" t="s">
        <v>43</v>
      </c>
      <c r="B22" s="29" t="s">
        <v>53</v>
      </c>
      <c r="C22" s="15" t="s">
        <v>11</v>
      </c>
      <c r="D22" s="16">
        <f>D23+D24+D25+D26+D27</f>
        <v>7475.7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32477.200000000004</v>
      </c>
    </row>
    <row r="23" spans="1:9" ht="21.6" customHeight="1" x14ac:dyDescent="0.25">
      <c r="A23" s="39"/>
      <c r="B23" s="30"/>
      <c r="C23" s="17" t="s">
        <v>12</v>
      </c>
      <c r="D23" s="16">
        <f t="shared" ref="D23:H27" si="3">D29+D35+D53+D41+D47</f>
        <v>6965.3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30968.9</v>
      </c>
    </row>
    <row r="24" spans="1:9" ht="21.6" customHeight="1" x14ac:dyDescent="0.25">
      <c r="A24" s="39"/>
      <c r="B24" s="30"/>
      <c r="C24" s="17" t="s">
        <v>13</v>
      </c>
      <c r="D24" s="16">
        <f t="shared" si="3"/>
        <v>299.90000000000003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299.90000000000003</v>
      </c>
    </row>
    <row r="25" spans="1:9" ht="21.6" customHeight="1" x14ac:dyDescent="0.25">
      <c r="A25" s="39"/>
      <c r="B25" s="30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39"/>
      <c r="B26" s="30"/>
      <c r="C26" s="17" t="s">
        <v>15</v>
      </c>
      <c r="D26" s="16">
        <f t="shared" si="3"/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40"/>
      <c r="B27" s="31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39</v>
      </c>
      <c r="B28" s="35" t="s">
        <v>53</v>
      </c>
      <c r="C28" s="18" t="s">
        <v>11</v>
      </c>
      <c r="D28" s="13">
        <f>D29+D30+D31+D32+D33</f>
        <v>5188.4000000000005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22037.100000000002</v>
      </c>
    </row>
    <row r="29" spans="1:9" ht="21.6" customHeight="1" x14ac:dyDescent="0.25">
      <c r="A29" s="33"/>
      <c r="B29" s="36"/>
      <c r="C29" s="18" t="s">
        <v>12</v>
      </c>
      <c r="D29" s="19">
        <v>4943.6000000000004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20794.400000000001</v>
      </c>
    </row>
    <row r="30" spans="1:9" ht="21.6" customHeight="1" x14ac:dyDescent="0.25">
      <c r="A30" s="33"/>
      <c r="B30" s="36"/>
      <c r="C30" s="18" t="s">
        <v>13</v>
      </c>
      <c r="D30" s="19">
        <v>34.299999999999997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34.299999999999997</v>
      </c>
    </row>
    <row r="31" spans="1:9" ht="21.6" customHeight="1" x14ac:dyDescent="0.25">
      <c r="A31" s="33"/>
      <c r="B31" s="36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6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7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24</v>
      </c>
      <c r="B34" s="35" t="s">
        <v>53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3"/>
      <c r="B35" s="36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3"/>
      <c r="B36" s="36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6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6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7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44" t="s">
        <v>25</v>
      </c>
      <c r="B40" s="47" t="s">
        <v>53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45"/>
      <c r="B41" s="48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45"/>
      <c r="B42" s="48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45"/>
      <c r="B43" s="48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45"/>
      <c r="B44" s="48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46"/>
      <c r="B45" s="49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44" t="s">
        <v>26</v>
      </c>
      <c r="B46" s="47" t="s">
        <v>53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3"/>
      <c r="B47" s="36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3"/>
      <c r="B48" s="36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6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6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7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32" t="s">
        <v>27</v>
      </c>
      <c r="B52" s="35" t="s">
        <v>53</v>
      </c>
      <c r="C52" s="18" t="s">
        <v>11</v>
      </c>
      <c r="D52" s="20">
        <f t="shared" ref="D52:I52" si="8">D53+D54+D55+D56+D57</f>
        <v>2103.9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</v>
      </c>
    </row>
    <row r="53" spans="1:9" ht="21.6" customHeight="1" x14ac:dyDescent="0.25">
      <c r="A53" s="33"/>
      <c r="B53" s="36"/>
      <c r="C53" s="18" t="s">
        <v>12</v>
      </c>
      <c r="D53" s="19">
        <v>1838.3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</v>
      </c>
    </row>
    <row r="54" spans="1:9" ht="21.6" customHeight="1" x14ac:dyDescent="0.25">
      <c r="A54" s="33"/>
      <c r="B54" s="36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3"/>
      <c r="B55" s="36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6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4"/>
      <c r="B57" s="37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38" t="s">
        <v>44</v>
      </c>
      <c r="B58" s="29" t="s">
        <v>53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39"/>
      <c r="B59" s="30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39"/>
      <c r="B60" s="30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39"/>
      <c r="B61" s="30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39"/>
      <c r="B62" s="30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0"/>
      <c r="B63" s="31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32" t="s">
        <v>28</v>
      </c>
      <c r="B64" s="35" t="s">
        <v>53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3"/>
      <c r="B65" s="36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3"/>
      <c r="B66" s="36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3"/>
      <c r="B67" s="36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3"/>
      <c r="B68" s="36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4"/>
      <c r="B69" s="37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38" t="s">
        <v>45</v>
      </c>
      <c r="B70" s="29" t="s">
        <v>53</v>
      </c>
      <c r="C70" s="15" t="s">
        <v>11</v>
      </c>
      <c r="D70" s="16">
        <f>D71+D72+D73+D74+D75</f>
        <v>1231.9000000000001</v>
      </c>
      <c r="E70" s="16">
        <f t="shared" ref="E70:H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ref="I70" si="14">I71+I72+I73+I74+I75</f>
        <v>7283.3000000000011</v>
      </c>
    </row>
    <row r="71" spans="1:9" ht="21.6" customHeight="1" x14ac:dyDescent="0.25">
      <c r="A71" s="39"/>
      <c r="B71" s="30"/>
      <c r="C71" s="15" t="s">
        <v>12</v>
      </c>
      <c r="D71" s="16">
        <f>D77+D83+D89</f>
        <v>931.90000000000009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6683.3000000000011</v>
      </c>
    </row>
    <row r="72" spans="1:9" ht="21.6" customHeight="1" x14ac:dyDescent="0.25">
      <c r="A72" s="39"/>
      <c r="B72" s="30"/>
      <c r="C72" s="15" t="s">
        <v>13</v>
      </c>
      <c r="D72" s="16">
        <v>0</v>
      </c>
      <c r="E72" s="16">
        <f t="shared" ref="E72:F75" si="15">E78+E84+E90</f>
        <v>0</v>
      </c>
      <c r="F72" s="16">
        <f t="shared" si="15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39"/>
      <c r="B73" s="30"/>
      <c r="C73" s="15" t="s">
        <v>14</v>
      </c>
      <c r="D73" s="16">
        <f>D79+D85+D91</f>
        <v>300</v>
      </c>
      <c r="E73" s="16">
        <f t="shared" si="15"/>
        <v>300</v>
      </c>
      <c r="F73" s="16">
        <f t="shared" si="15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39"/>
      <c r="B74" s="30"/>
      <c r="C74" s="15" t="s">
        <v>15</v>
      </c>
      <c r="D74" s="16">
        <f>D80+D86+D92</f>
        <v>0</v>
      </c>
      <c r="E74" s="16">
        <f t="shared" si="15"/>
        <v>0</v>
      </c>
      <c r="F74" s="16">
        <f t="shared" si="15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0"/>
      <c r="B75" s="31"/>
      <c r="C75" s="15" t="s">
        <v>16</v>
      </c>
      <c r="D75" s="16">
        <v>0</v>
      </c>
      <c r="E75" s="16">
        <f t="shared" si="15"/>
        <v>0</v>
      </c>
      <c r="F75" s="16">
        <f t="shared" si="15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32" t="s">
        <v>29</v>
      </c>
      <c r="B76" s="35" t="s">
        <v>53</v>
      </c>
      <c r="C76" s="18" t="s">
        <v>11</v>
      </c>
      <c r="D76" s="13">
        <f t="shared" ref="D76:I76" si="16">D77+D78+D79+D80+D81</f>
        <v>841.7</v>
      </c>
      <c r="E76" s="13">
        <f t="shared" si="16"/>
        <v>784.4</v>
      </c>
      <c r="F76" s="13">
        <f>F77+F78+F79+F80+F81</f>
        <v>811.7</v>
      </c>
      <c r="G76" s="13">
        <f t="shared" si="16"/>
        <v>811.7</v>
      </c>
      <c r="H76" s="13">
        <f t="shared" si="16"/>
        <v>811.7</v>
      </c>
      <c r="I76" s="13">
        <f t="shared" si="16"/>
        <v>4061.2</v>
      </c>
    </row>
    <row r="77" spans="1:9" ht="21.6" customHeight="1" x14ac:dyDescent="0.25">
      <c r="A77" s="33"/>
      <c r="B77" s="36"/>
      <c r="C77" s="18" t="s">
        <v>12</v>
      </c>
      <c r="D77" s="19">
        <v>841.7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</v>
      </c>
    </row>
    <row r="78" spans="1:9" ht="21.6" customHeight="1" x14ac:dyDescent="0.25">
      <c r="A78" s="33"/>
      <c r="B78" s="36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3"/>
      <c r="B79" s="36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3"/>
      <c r="B80" s="36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4"/>
      <c r="B81" s="37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32" t="s">
        <v>30</v>
      </c>
      <c r="B82" s="35" t="s">
        <v>53</v>
      </c>
      <c r="C82" s="18" t="s">
        <v>11</v>
      </c>
      <c r="D82" s="13">
        <f t="shared" ref="D82:I82" si="17">D83+D84+D85+D86+D87</f>
        <v>306.2</v>
      </c>
      <c r="E82" s="13">
        <f t="shared" si="17"/>
        <v>535.29999999999995</v>
      </c>
      <c r="F82" s="13">
        <f>F83+F84+F85+F86+F87</f>
        <v>232.2</v>
      </c>
      <c r="G82" s="13">
        <f t="shared" si="17"/>
        <v>232.2</v>
      </c>
      <c r="H82" s="13">
        <f t="shared" si="17"/>
        <v>232.2</v>
      </c>
      <c r="I82" s="13">
        <f t="shared" si="17"/>
        <v>1538.1</v>
      </c>
    </row>
    <row r="83" spans="1:11" ht="21.6" customHeight="1" x14ac:dyDescent="0.25">
      <c r="A83" s="33"/>
      <c r="B83" s="36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3"/>
      <c r="B84" s="36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6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3"/>
      <c r="B86" s="36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7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32" t="s">
        <v>31</v>
      </c>
      <c r="B88" s="35" t="s">
        <v>53</v>
      </c>
      <c r="C88" s="18" t="s">
        <v>11</v>
      </c>
      <c r="D88" s="13">
        <f t="shared" ref="D88:I88" si="18">D89+D90+D91+D92+D93</f>
        <v>84</v>
      </c>
      <c r="E88" s="13">
        <f>E89+E90+E91</f>
        <v>400</v>
      </c>
      <c r="F88" s="13">
        <f>F89+F90+F91</f>
        <v>400</v>
      </c>
      <c r="G88" s="13">
        <f t="shared" si="18"/>
        <v>400</v>
      </c>
      <c r="H88" s="13">
        <f t="shared" si="18"/>
        <v>400</v>
      </c>
      <c r="I88" s="13">
        <f t="shared" si="18"/>
        <v>1684</v>
      </c>
    </row>
    <row r="89" spans="1:11" ht="21.6" customHeight="1" x14ac:dyDescent="0.25">
      <c r="A89" s="33"/>
      <c r="B89" s="36"/>
      <c r="C89" s="18" t="s">
        <v>12</v>
      </c>
      <c r="D89" s="19">
        <v>84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9">D89+E89+F89+G89+H89</f>
        <v>1684</v>
      </c>
    </row>
    <row r="90" spans="1:11" ht="21.6" customHeight="1" x14ac:dyDescent="0.25">
      <c r="A90" s="33"/>
      <c r="B90" s="36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9"/>
        <v>0</v>
      </c>
    </row>
    <row r="91" spans="1:11" ht="21.6" customHeight="1" x14ac:dyDescent="0.25">
      <c r="A91" s="33"/>
      <c r="B91" s="36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9"/>
        <v>0</v>
      </c>
    </row>
    <row r="92" spans="1:11" ht="21.6" customHeight="1" x14ac:dyDescent="0.25">
      <c r="A92" s="33"/>
      <c r="B92" s="36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9"/>
        <v>0</v>
      </c>
    </row>
    <row r="93" spans="1:11" ht="21.6" customHeight="1" x14ac:dyDescent="0.25">
      <c r="A93" s="34"/>
      <c r="B93" s="37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9"/>
        <v>0</v>
      </c>
    </row>
    <row r="94" spans="1:11" ht="21.6" customHeight="1" x14ac:dyDescent="0.25">
      <c r="A94" s="38" t="s">
        <v>57</v>
      </c>
      <c r="B94" s="35" t="s">
        <v>53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9"/>
        <v>140</v>
      </c>
    </row>
    <row r="95" spans="1:11" ht="21.6" customHeight="1" x14ac:dyDescent="0.25">
      <c r="A95" s="39"/>
      <c r="B95" s="36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9"/>
        <v>140</v>
      </c>
    </row>
    <row r="96" spans="1:11" ht="21.6" customHeight="1" x14ac:dyDescent="0.25">
      <c r="A96" s="39"/>
      <c r="B96" s="36"/>
      <c r="C96" s="15" t="s">
        <v>13</v>
      </c>
      <c r="D96" s="16">
        <v>0</v>
      </c>
      <c r="E96" s="16">
        <f t="shared" ref="E96" si="20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9"/>
        <v>0</v>
      </c>
    </row>
    <row r="97" spans="1:9" ht="21.6" customHeight="1" x14ac:dyDescent="0.25">
      <c r="A97" s="39"/>
      <c r="B97" s="36"/>
      <c r="C97" s="15" t="s">
        <v>14</v>
      </c>
      <c r="D97" s="16">
        <f t="shared" ref="D97:H99" si="21">D103+D109</f>
        <v>0</v>
      </c>
      <c r="E97" s="16">
        <f t="shared" si="21"/>
        <v>0</v>
      </c>
      <c r="F97" s="16">
        <f t="shared" si="21"/>
        <v>0</v>
      </c>
      <c r="G97" s="16">
        <f t="shared" si="21"/>
        <v>0</v>
      </c>
      <c r="H97" s="16">
        <f t="shared" si="21"/>
        <v>0</v>
      </c>
      <c r="I97" s="16">
        <f t="shared" si="19"/>
        <v>0</v>
      </c>
    </row>
    <row r="98" spans="1:9" ht="21.6" customHeight="1" x14ac:dyDescent="0.25">
      <c r="A98" s="39"/>
      <c r="B98" s="36"/>
      <c r="C98" s="15" t="s">
        <v>15</v>
      </c>
      <c r="D98" s="16">
        <f t="shared" si="21"/>
        <v>0</v>
      </c>
      <c r="E98" s="16">
        <f t="shared" si="21"/>
        <v>0</v>
      </c>
      <c r="F98" s="16">
        <f t="shared" si="21"/>
        <v>0</v>
      </c>
      <c r="G98" s="16">
        <f t="shared" si="21"/>
        <v>0</v>
      </c>
      <c r="H98" s="16">
        <f t="shared" si="21"/>
        <v>0</v>
      </c>
      <c r="I98" s="16">
        <f t="shared" si="19"/>
        <v>0</v>
      </c>
    </row>
    <row r="99" spans="1:9" ht="21.6" customHeight="1" x14ac:dyDescent="0.25">
      <c r="A99" s="40"/>
      <c r="B99" s="37"/>
      <c r="C99" s="15" t="s">
        <v>16</v>
      </c>
      <c r="D99" s="16">
        <v>0</v>
      </c>
      <c r="E99" s="16">
        <v>0</v>
      </c>
      <c r="F99" s="16">
        <f t="shared" si="21"/>
        <v>0</v>
      </c>
      <c r="G99" s="16">
        <v>0</v>
      </c>
      <c r="H99" s="16">
        <v>0</v>
      </c>
      <c r="I99" s="16">
        <f t="shared" si="19"/>
        <v>0</v>
      </c>
    </row>
    <row r="100" spans="1:9" ht="21.6" customHeight="1" x14ac:dyDescent="0.25">
      <c r="A100" s="32" t="s">
        <v>32</v>
      </c>
      <c r="B100" s="35" t="s">
        <v>53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2">F101+F102+F103+F104+F105</f>
        <v>30</v>
      </c>
      <c r="G100" s="13">
        <f t="shared" si="22"/>
        <v>30</v>
      </c>
      <c r="H100" s="13">
        <f t="shared" si="22"/>
        <v>30</v>
      </c>
      <c r="I100" s="13">
        <f t="shared" si="19"/>
        <v>120</v>
      </c>
    </row>
    <row r="101" spans="1:9" ht="21.6" customHeight="1" x14ac:dyDescent="0.25">
      <c r="A101" s="33"/>
      <c r="B101" s="36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9"/>
        <v>120</v>
      </c>
    </row>
    <row r="102" spans="1:9" ht="21.6" customHeight="1" x14ac:dyDescent="0.25">
      <c r="A102" s="33"/>
      <c r="B102" s="36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9"/>
        <v>0</v>
      </c>
    </row>
    <row r="103" spans="1:9" ht="21.6" customHeight="1" x14ac:dyDescent="0.25">
      <c r="A103" s="33"/>
      <c r="B103" s="36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9"/>
        <v>0</v>
      </c>
    </row>
    <row r="104" spans="1:9" ht="21.6" customHeight="1" x14ac:dyDescent="0.25">
      <c r="A104" s="33"/>
      <c r="B104" s="36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9"/>
        <v>0</v>
      </c>
    </row>
    <row r="105" spans="1:9" ht="21.6" customHeight="1" x14ac:dyDescent="0.25">
      <c r="A105" s="34"/>
      <c r="B105" s="37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9"/>
        <v>0</v>
      </c>
    </row>
    <row r="106" spans="1:9" ht="21.6" customHeight="1" x14ac:dyDescent="0.25">
      <c r="A106" s="32" t="s">
        <v>33</v>
      </c>
      <c r="B106" s="35" t="s">
        <v>53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9"/>
        <v>20</v>
      </c>
    </row>
    <row r="107" spans="1:9" ht="21.6" customHeight="1" x14ac:dyDescent="0.25">
      <c r="A107" s="33"/>
      <c r="B107" s="36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9"/>
        <v>20</v>
      </c>
    </row>
    <row r="108" spans="1:9" ht="21.6" customHeight="1" x14ac:dyDescent="0.25">
      <c r="A108" s="33"/>
      <c r="B108" s="36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9"/>
        <v>0</v>
      </c>
    </row>
    <row r="109" spans="1:9" ht="21.6" customHeight="1" x14ac:dyDescent="0.25">
      <c r="A109" s="33"/>
      <c r="B109" s="36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9"/>
        <v>0</v>
      </c>
    </row>
    <row r="110" spans="1:9" ht="21.6" customHeight="1" x14ac:dyDescent="0.25">
      <c r="A110" s="33"/>
      <c r="B110" s="36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9"/>
        <v>0</v>
      </c>
    </row>
    <row r="111" spans="1:9" ht="21.6" customHeight="1" x14ac:dyDescent="0.25">
      <c r="A111" s="34"/>
      <c r="B111" s="37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9"/>
        <v>0</v>
      </c>
    </row>
    <row r="112" spans="1:9" ht="21.6" customHeight="1" x14ac:dyDescent="0.25">
      <c r="A112" s="38" t="s">
        <v>46</v>
      </c>
      <c r="B112" s="35" t="s">
        <v>53</v>
      </c>
      <c r="C112" s="15" t="s">
        <v>11</v>
      </c>
      <c r="D112" s="16">
        <f>D113+D114+D115+D116+D117</f>
        <v>50</v>
      </c>
      <c r="E112" s="16">
        <f t="shared" ref="E112:I112" si="23">E113+E114+E115+E116+E117</f>
        <v>50.5</v>
      </c>
      <c r="F112" s="16">
        <f>F113+F114+F115+F116+F117</f>
        <v>50.5</v>
      </c>
      <c r="G112" s="16">
        <f t="shared" si="23"/>
        <v>50.5</v>
      </c>
      <c r="H112" s="16">
        <f t="shared" si="23"/>
        <v>50.5</v>
      </c>
      <c r="I112" s="16">
        <f t="shared" si="23"/>
        <v>252</v>
      </c>
    </row>
    <row r="113" spans="1:9" ht="21.6" customHeight="1" x14ac:dyDescent="0.25">
      <c r="A113" s="39"/>
      <c r="B113" s="36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39"/>
      <c r="B114" s="36"/>
      <c r="C114" s="15" t="s">
        <v>13</v>
      </c>
      <c r="D114" s="16">
        <v>0</v>
      </c>
      <c r="E114" s="16">
        <v>0</v>
      </c>
      <c r="F114" s="16">
        <f t="shared" ref="F114:F117" si="24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39"/>
      <c r="B115" s="36"/>
      <c r="C115" s="15" t="s">
        <v>14</v>
      </c>
      <c r="D115" s="16">
        <f t="shared" ref="D115:I116" si="25">D121+D127</f>
        <v>0</v>
      </c>
      <c r="E115" s="16">
        <f t="shared" si="25"/>
        <v>0</v>
      </c>
      <c r="F115" s="16">
        <f t="shared" si="24"/>
        <v>0</v>
      </c>
      <c r="G115" s="16">
        <f t="shared" si="25"/>
        <v>0</v>
      </c>
      <c r="H115" s="16">
        <f t="shared" si="25"/>
        <v>0</v>
      </c>
      <c r="I115" s="16">
        <f t="shared" si="25"/>
        <v>0</v>
      </c>
    </row>
    <row r="116" spans="1:9" ht="21.6" customHeight="1" x14ac:dyDescent="0.25">
      <c r="A116" s="39"/>
      <c r="B116" s="36"/>
      <c r="C116" s="15" t="s">
        <v>15</v>
      </c>
      <c r="D116" s="16">
        <f t="shared" si="25"/>
        <v>0</v>
      </c>
      <c r="E116" s="16">
        <f t="shared" si="25"/>
        <v>0</v>
      </c>
      <c r="F116" s="16">
        <f t="shared" si="24"/>
        <v>0</v>
      </c>
      <c r="G116" s="16">
        <f t="shared" si="25"/>
        <v>0</v>
      </c>
      <c r="H116" s="16">
        <f t="shared" si="25"/>
        <v>0</v>
      </c>
      <c r="I116" s="16">
        <f t="shared" si="25"/>
        <v>0</v>
      </c>
    </row>
    <row r="117" spans="1:9" ht="21.6" customHeight="1" x14ac:dyDescent="0.25">
      <c r="A117" s="40"/>
      <c r="B117" s="37"/>
      <c r="C117" s="15" t="s">
        <v>16</v>
      </c>
      <c r="D117" s="16">
        <v>0</v>
      </c>
      <c r="E117" s="16">
        <v>0</v>
      </c>
      <c r="F117" s="16">
        <f t="shared" si="24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32" t="s">
        <v>34</v>
      </c>
      <c r="B118" s="35" t="s">
        <v>53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9"/>
        <v>250</v>
      </c>
    </row>
    <row r="119" spans="1:9" ht="21.6" customHeight="1" x14ac:dyDescent="0.25">
      <c r="A119" s="33"/>
      <c r="B119" s="36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9"/>
        <v>250</v>
      </c>
    </row>
    <row r="120" spans="1:9" ht="21.6" customHeight="1" x14ac:dyDescent="0.25">
      <c r="A120" s="33"/>
      <c r="B120" s="36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9"/>
        <v>0</v>
      </c>
    </row>
    <row r="121" spans="1:9" ht="21.6" customHeight="1" x14ac:dyDescent="0.25">
      <c r="A121" s="33"/>
      <c r="B121" s="36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9"/>
        <v>0</v>
      </c>
    </row>
    <row r="122" spans="1:9" ht="21.6" customHeight="1" x14ac:dyDescent="0.25">
      <c r="A122" s="33"/>
      <c r="B122" s="36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9"/>
        <v>0</v>
      </c>
    </row>
    <row r="123" spans="1:9" ht="21.6" customHeight="1" x14ac:dyDescent="0.25">
      <c r="A123" s="34"/>
      <c r="B123" s="37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9"/>
        <v>0</v>
      </c>
    </row>
    <row r="124" spans="1:9" ht="21.6" customHeight="1" x14ac:dyDescent="0.25">
      <c r="A124" s="32" t="s">
        <v>35</v>
      </c>
      <c r="B124" s="35" t="s">
        <v>53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9"/>
        <v>2</v>
      </c>
    </row>
    <row r="125" spans="1:9" ht="21.6" customHeight="1" x14ac:dyDescent="0.25">
      <c r="A125" s="33"/>
      <c r="B125" s="36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9"/>
        <v>2</v>
      </c>
    </row>
    <row r="126" spans="1:9" ht="21.6" customHeight="1" x14ac:dyDescent="0.25">
      <c r="A126" s="33"/>
      <c r="B126" s="36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9"/>
        <v>0</v>
      </c>
    </row>
    <row r="127" spans="1:9" ht="21.6" customHeight="1" x14ac:dyDescent="0.25">
      <c r="A127" s="33"/>
      <c r="B127" s="36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9"/>
        <v>0</v>
      </c>
    </row>
    <row r="128" spans="1:9" ht="21.6" customHeight="1" x14ac:dyDescent="0.25">
      <c r="A128" s="33"/>
      <c r="B128" s="36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9"/>
        <v>0</v>
      </c>
    </row>
    <row r="129" spans="1:12" ht="21.6" customHeight="1" x14ac:dyDescent="0.25">
      <c r="A129" s="34"/>
      <c r="B129" s="37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9"/>
        <v>0</v>
      </c>
    </row>
    <row r="130" spans="1:12" ht="21.6" customHeight="1" x14ac:dyDescent="0.25">
      <c r="A130" s="38" t="s">
        <v>47</v>
      </c>
      <c r="B130" s="35" t="s">
        <v>54</v>
      </c>
      <c r="C130" s="15" t="s">
        <v>11</v>
      </c>
      <c r="D130" s="16">
        <f>D131+D132+D133+D134+D135</f>
        <v>5299.2</v>
      </c>
      <c r="E130" s="16">
        <f t="shared" ref="E130:I130" si="26">E131+E132+E133+E134+E135</f>
        <v>595.79999999999995</v>
      </c>
      <c r="F130" s="16">
        <f t="shared" si="26"/>
        <v>770.8</v>
      </c>
      <c r="G130" s="16">
        <f t="shared" si="26"/>
        <v>770.8</v>
      </c>
      <c r="H130" s="16">
        <f t="shared" si="26"/>
        <v>770.8</v>
      </c>
      <c r="I130" s="16">
        <f t="shared" si="26"/>
        <v>8207.4000000000015</v>
      </c>
    </row>
    <row r="131" spans="1:12" ht="21.6" customHeight="1" x14ac:dyDescent="0.25">
      <c r="A131" s="39"/>
      <c r="B131" s="36"/>
      <c r="C131" s="15" t="s">
        <v>12</v>
      </c>
      <c r="D131" s="16">
        <f>D137+D143+D149</f>
        <v>2446</v>
      </c>
      <c r="E131" s="16">
        <f t="shared" ref="E131:H131" si="27">E137+E143+E149</f>
        <v>595.79999999999995</v>
      </c>
      <c r="F131" s="16">
        <f t="shared" si="27"/>
        <v>470.8</v>
      </c>
      <c r="G131" s="16">
        <f t="shared" si="27"/>
        <v>470.8</v>
      </c>
      <c r="H131" s="16">
        <f t="shared" si="27"/>
        <v>470.8</v>
      </c>
      <c r="I131" s="16">
        <f t="shared" si="19"/>
        <v>4454.2000000000007</v>
      </c>
    </row>
    <row r="132" spans="1:12" ht="21.6" customHeight="1" x14ac:dyDescent="0.25">
      <c r="A132" s="39"/>
      <c r="B132" s="36"/>
      <c r="C132" s="15" t="s">
        <v>13</v>
      </c>
      <c r="D132" s="16">
        <f t="shared" ref="D132:H135" si="28">D138+D144+D150</f>
        <v>77.7</v>
      </c>
      <c r="E132" s="16">
        <f t="shared" si="28"/>
        <v>0</v>
      </c>
      <c r="F132" s="16">
        <f t="shared" si="28"/>
        <v>0</v>
      </c>
      <c r="G132" s="16">
        <f t="shared" si="28"/>
        <v>0</v>
      </c>
      <c r="H132" s="16">
        <f t="shared" si="28"/>
        <v>0</v>
      </c>
      <c r="I132" s="16">
        <f t="shared" si="19"/>
        <v>77.7</v>
      </c>
    </row>
    <row r="133" spans="1:12" ht="21.6" customHeight="1" x14ac:dyDescent="0.25">
      <c r="A133" s="39"/>
      <c r="B133" s="36"/>
      <c r="C133" s="15" t="s">
        <v>14</v>
      </c>
      <c r="D133" s="16">
        <f>D139+D145+D151</f>
        <v>2775.5</v>
      </c>
      <c r="E133" s="16">
        <f t="shared" si="28"/>
        <v>0</v>
      </c>
      <c r="F133" s="16">
        <f t="shared" si="28"/>
        <v>300</v>
      </c>
      <c r="G133" s="16">
        <f t="shared" si="28"/>
        <v>300</v>
      </c>
      <c r="H133" s="16">
        <f t="shared" si="28"/>
        <v>300</v>
      </c>
      <c r="I133" s="16">
        <f t="shared" si="19"/>
        <v>3675.5</v>
      </c>
    </row>
    <row r="134" spans="1:12" ht="21.6" customHeight="1" x14ac:dyDescent="0.25">
      <c r="A134" s="39"/>
      <c r="B134" s="36"/>
      <c r="C134" s="15" t="s">
        <v>15</v>
      </c>
      <c r="D134" s="16">
        <f>D140+D146+D152</f>
        <v>0</v>
      </c>
      <c r="E134" s="16">
        <f t="shared" si="28"/>
        <v>0</v>
      </c>
      <c r="F134" s="16">
        <f t="shared" si="28"/>
        <v>0</v>
      </c>
      <c r="G134" s="16">
        <f t="shared" si="28"/>
        <v>0</v>
      </c>
      <c r="H134" s="16">
        <f t="shared" si="28"/>
        <v>0</v>
      </c>
      <c r="I134" s="16">
        <f t="shared" si="19"/>
        <v>0</v>
      </c>
    </row>
    <row r="135" spans="1:12" ht="21.6" customHeight="1" x14ac:dyDescent="0.25">
      <c r="A135" s="40"/>
      <c r="B135" s="37"/>
      <c r="C135" s="15" t="s">
        <v>16</v>
      </c>
      <c r="D135" s="16">
        <f t="shared" si="28"/>
        <v>0</v>
      </c>
      <c r="E135" s="16">
        <f t="shared" si="28"/>
        <v>0</v>
      </c>
      <c r="F135" s="16">
        <f t="shared" si="28"/>
        <v>0</v>
      </c>
      <c r="G135" s="16">
        <f t="shared" si="28"/>
        <v>0</v>
      </c>
      <c r="H135" s="16">
        <f t="shared" si="28"/>
        <v>0</v>
      </c>
      <c r="I135" s="16">
        <f t="shared" si="19"/>
        <v>0</v>
      </c>
    </row>
    <row r="136" spans="1:12" ht="21.6" customHeight="1" x14ac:dyDescent="0.25">
      <c r="A136" s="32" t="s">
        <v>36</v>
      </c>
      <c r="B136" s="35" t="s">
        <v>54</v>
      </c>
      <c r="C136" s="12" t="s">
        <v>11</v>
      </c>
      <c r="D136" s="13">
        <f>D137+D138+D139+D140+D141</f>
        <v>2467.1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5355.3</v>
      </c>
    </row>
    <row r="137" spans="1:12" ht="21.6" customHeight="1" x14ac:dyDescent="0.25">
      <c r="A137" s="33"/>
      <c r="B137" s="36"/>
      <c r="C137" s="18" t="s">
        <v>12</v>
      </c>
      <c r="D137" s="19">
        <v>2389.4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4377.6000000000004</v>
      </c>
      <c r="K137" s="26"/>
      <c r="L137" s="26"/>
    </row>
    <row r="138" spans="1:12" ht="21.6" customHeight="1" x14ac:dyDescent="0.25">
      <c r="A138" s="33"/>
      <c r="B138" s="36"/>
      <c r="C138" s="18" t="s">
        <v>13</v>
      </c>
      <c r="D138" s="19">
        <v>77.7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9"/>
        <v>77.7</v>
      </c>
      <c r="K138" s="26"/>
      <c r="L138" s="26"/>
    </row>
    <row r="139" spans="1:12" ht="21.6" customHeight="1" x14ac:dyDescent="0.25">
      <c r="A139" s="33"/>
      <c r="B139" s="36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9"/>
        <v>900</v>
      </c>
      <c r="K139" s="26"/>
      <c r="L139" s="26"/>
    </row>
    <row r="140" spans="1:12" ht="21.6" customHeight="1" x14ac:dyDescent="0.25">
      <c r="A140" s="33"/>
      <c r="B140" s="36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9"/>
        <v>0</v>
      </c>
      <c r="K140" s="27"/>
      <c r="L140" s="27"/>
    </row>
    <row r="141" spans="1:12" ht="21.6" customHeight="1" x14ac:dyDescent="0.25">
      <c r="A141" s="34"/>
      <c r="B141" s="37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9"/>
        <v>0</v>
      </c>
      <c r="K141" s="28"/>
      <c r="L141" s="28"/>
    </row>
    <row r="142" spans="1:12" ht="21.6" customHeight="1" x14ac:dyDescent="0.25">
      <c r="A142" s="32" t="s">
        <v>37</v>
      </c>
      <c r="B142" s="35" t="s">
        <v>54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9"/>
        <v>20</v>
      </c>
      <c r="K142" s="22"/>
      <c r="L142" s="23"/>
    </row>
    <row r="143" spans="1:12" ht="21.6" customHeight="1" x14ac:dyDescent="0.25">
      <c r="A143" s="45"/>
      <c r="B143" s="48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9"/>
        <v>20</v>
      </c>
    </row>
    <row r="144" spans="1:12" ht="21.6" customHeight="1" x14ac:dyDescent="0.25">
      <c r="A144" s="45"/>
      <c r="B144" s="48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9"/>
        <v>0</v>
      </c>
    </row>
    <row r="145" spans="1:9" ht="21.6" customHeight="1" x14ac:dyDescent="0.25">
      <c r="A145" s="45"/>
      <c r="B145" s="48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45"/>
      <c r="B146" s="48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46"/>
      <c r="B147" s="49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9">D147+E147+F147+G147+H147</f>
        <v>0</v>
      </c>
    </row>
    <row r="148" spans="1:9" ht="21.6" customHeight="1" x14ac:dyDescent="0.25">
      <c r="A148" s="32" t="s">
        <v>56</v>
      </c>
      <c r="B148" s="35" t="s">
        <v>54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9"/>
        <v>2832.1</v>
      </c>
    </row>
    <row r="149" spans="1:9" ht="21.6" customHeight="1" x14ac:dyDescent="0.25">
      <c r="A149" s="45"/>
      <c r="B149" s="48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9"/>
        <v>56.6</v>
      </c>
    </row>
    <row r="150" spans="1:9" ht="21.6" customHeight="1" x14ac:dyDescent="0.25">
      <c r="A150" s="45"/>
      <c r="B150" s="48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9"/>
        <v>0</v>
      </c>
    </row>
    <row r="151" spans="1:9" ht="21.6" customHeight="1" x14ac:dyDescent="0.25">
      <c r="A151" s="45"/>
      <c r="B151" s="48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9"/>
        <v>2775.5</v>
      </c>
    </row>
    <row r="152" spans="1:9" ht="21.6" customHeight="1" x14ac:dyDescent="0.25">
      <c r="A152" s="45"/>
      <c r="B152" s="48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9"/>
        <v>0</v>
      </c>
    </row>
    <row r="153" spans="1:9" ht="21.6" customHeight="1" x14ac:dyDescent="0.25">
      <c r="A153" s="46"/>
      <c r="B153" s="49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9"/>
        <v>0</v>
      </c>
    </row>
    <row r="154" spans="1:9" ht="21.6" customHeight="1" x14ac:dyDescent="0.25">
      <c r="A154" s="59" t="s">
        <v>55</v>
      </c>
      <c r="B154" s="35" t="s">
        <v>54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9"/>
        <v>4</v>
      </c>
    </row>
    <row r="155" spans="1:9" ht="21.6" customHeight="1" x14ac:dyDescent="0.25">
      <c r="A155" s="60"/>
      <c r="B155" s="36"/>
      <c r="C155" s="15" t="s">
        <v>12</v>
      </c>
      <c r="D155" s="16">
        <f>D161</f>
        <v>0</v>
      </c>
      <c r="E155" s="16">
        <f t="shared" ref="E155:H159" si="30">E161</f>
        <v>1</v>
      </c>
      <c r="F155" s="16">
        <f>F161</f>
        <v>1</v>
      </c>
      <c r="G155" s="16">
        <f t="shared" si="30"/>
        <v>1</v>
      </c>
      <c r="H155" s="16">
        <f t="shared" si="30"/>
        <v>1</v>
      </c>
      <c r="I155" s="16">
        <f>D155+E155+F155+G155+H155</f>
        <v>4</v>
      </c>
    </row>
    <row r="156" spans="1:9" ht="21.6" customHeight="1" x14ac:dyDescent="0.25">
      <c r="A156" s="60"/>
      <c r="B156" s="36"/>
      <c r="C156" s="15" t="s">
        <v>13</v>
      </c>
      <c r="D156" s="16">
        <f>D162</f>
        <v>0</v>
      </c>
      <c r="E156" s="16">
        <f t="shared" si="30"/>
        <v>0</v>
      </c>
      <c r="F156" s="16">
        <f t="shared" si="30"/>
        <v>0</v>
      </c>
      <c r="G156" s="16">
        <f t="shared" si="30"/>
        <v>0</v>
      </c>
      <c r="H156" s="16">
        <f t="shared" si="30"/>
        <v>0</v>
      </c>
      <c r="I156" s="16">
        <f t="shared" si="29"/>
        <v>0</v>
      </c>
    </row>
    <row r="157" spans="1:9" ht="21.6" customHeight="1" x14ac:dyDescent="0.25">
      <c r="A157" s="60"/>
      <c r="B157" s="36"/>
      <c r="C157" s="15" t="s">
        <v>14</v>
      </c>
      <c r="D157" s="16">
        <f>D163</f>
        <v>0</v>
      </c>
      <c r="E157" s="16">
        <f t="shared" si="30"/>
        <v>0</v>
      </c>
      <c r="F157" s="16">
        <f t="shared" si="30"/>
        <v>0</v>
      </c>
      <c r="G157" s="16">
        <f t="shared" si="30"/>
        <v>0</v>
      </c>
      <c r="H157" s="16">
        <f t="shared" si="30"/>
        <v>0</v>
      </c>
      <c r="I157" s="16">
        <f t="shared" si="29"/>
        <v>0</v>
      </c>
    </row>
    <row r="158" spans="1:9" ht="21.6" customHeight="1" x14ac:dyDescent="0.25">
      <c r="A158" s="60"/>
      <c r="B158" s="36"/>
      <c r="C158" s="15" t="s">
        <v>15</v>
      </c>
      <c r="D158" s="16">
        <f>D164</f>
        <v>0</v>
      </c>
      <c r="E158" s="16">
        <f t="shared" si="30"/>
        <v>0</v>
      </c>
      <c r="F158" s="16">
        <f t="shared" si="30"/>
        <v>0</v>
      </c>
      <c r="G158" s="16">
        <f t="shared" si="30"/>
        <v>0</v>
      </c>
      <c r="H158" s="16">
        <f t="shared" si="30"/>
        <v>0</v>
      </c>
      <c r="I158" s="16">
        <f t="shared" si="29"/>
        <v>0</v>
      </c>
    </row>
    <row r="159" spans="1:9" ht="21.6" customHeight="1" x14ac:dyDescent="0.25">
      <c r="A159" s="61"/>
      <c r="B159" s="37"/>
      <c r="C159" s="15" t="s">
        <v>16</v>
      </c>
      <c r="D159" s="16">
        <f>D165</f>
        <v>0</v>
      </c>
      <c r="E159" s="16">
        <f t="shared" si="30"/>
        <v>0</v>
      </c>
      <c r="F159" s="16">
        <f t="shared" si="30"/>
        <v>0</v>
      </c>
      <c r="G159" s="16">
        <f t="shared" si="30"/>
        <v>0</v>
      </c>
      <c r="H159" s="16">
        <f t="shared" si="30"/>
        <v>0</v>
      </c>
      <c r="I159" s="16">
        <f t="shared" si="29"/>
        <v>0</v>
      </c>
    </row>
    <row r="160" spans="1:9" ht="21.6" customHeight="1" x14ac:dyDescent="0.25">
      <c r="A160" s="44" t="s">
        <v>38</v>
      </c>
      <c r="B160" s="35" t="s">
        <v>54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9"/>
        <v>4</v>
      </c>
    </row>
    <row r="161" spans="1:9" ht="15.75" x14ac:dyDescent="0.25">
      <c r="A161" s="33"/>
      <c r="B161" s="48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9"/>
        <v>4</v>
      </c>
    </row>
    <row r="162" spans="1:9" ht="15.75" x14ac:dyDescent="0.25">
      <c r="A162" s="33"/>
      <c r="B162" s="48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9"/>
        <v>0</v>
      </c>
    </row>
    <row r="163" spans="1:9" ht="15.75" x14ac:dyDescent="0.25">
      <c r="A163" s="33"/>
      <c r="B163" s="48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9"/>
        <v>0</v>
      </c>
    </row>
    <row r="164" spans="1:9" ht="15.75" x14ac:dyDescent="0.25">
      <c r="A164" s="33"/>
      <c r="B164" s="48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9"/>
        <v>0</v>
      </c>
    </row>
    <row r="165" spans="1:9" ht="15.75" x14ac:dyDescent="0.25">
      <c r="A165" s="34"/>
      <c r="B165" s="49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9"/>
        <v>0</v>
      </c>
    </row>
    <row r="166" spans="1:9" x14ac:dyDescent="0.25">
      <c r="A166" s="5"/>
    </row>
    <row r="167" spans="1:9" x14ac:dyDescent="0.25">
      <c r="A167" s="5"/>
    </row>
    <row r="168" spans="1:9" x14ac:dyDescent="0.25">
      <c r="A168" s="5"/>
    </row>
    <row r="169" spans="1:9" x14ac:dyDescent="0.25">
      <c r="A169" s="5"/>
    </row>
    <row r="170" spans="1:9" x14ac:dyDescent="0.25">
      <c r="A170" s="5"/>
    </row>
    <row r="171" spans="1:9" x14ac:dyDescent="0.25">
      <c r="A171" s="5"/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</sheetData>
  <mergeCells count="61">
    <mergeCell ref="A154:A159"/>
    <mergeCell ref="B154:B159"/>
    <mergeCell ref="A100:A105"/>
    <mergeCell ref="B100:B105"/>
    <mergeCell ref="A160:A165"/>
    <mergeCell ref="B160:B165"/>
    <mergeCell ref="A148:A153"/>
    <mergeCell ref="B148:B153"/>
    <mergeCell ref="A118:A123"/>
    <mergeCell ref="B118:B123"/>
    <mergeCell ref="A124:A129"/>
    <mergeCell ref="B124:B129"/>
    <mergeCell ref="A130:A135"/>
    <mergeCell ref="B130:B135"/>
    <mergeCell ref="A136:A141"/>
    <mergeCell ref="B136:B141"/>
    <mergeCell ref="A142:A147"/>
    <mergeCell ref="B142:B147"/>
    <mergeCell ref="A106:A111"/>
    <mergeCell ref="B106:B111"/>
    <mergeCell ref="A112:A117"/>
    <mergeCell ref="B112:B117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34:A39"/>
    <mergeCell ref="A52:A57"/>
    <mergeCell ref="B52:B57"/>
    <mergeCell ref="A94:A99"/>
    <mergeCell ref="B94:B99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76:A81"/>
    <mergeCell ref="B76:B81"/>
    <mergeCell ref="K138:L138"/>
    <mergeCell ref="K139:L139"/>
    <mergeCell ref="K140:L140"/>
    <mergeCell ref="K141:L141"/>
    <mergeCell ref="B22:B27"/>
    <mergeCell ref="K137:L137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2024-12-02T02:05:26Z</dcterms:modified>
</cp:coreProperties>
</file>