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1" l="1"/>
  <c r="I170" i="1"/>
  <c r="I169" i="1"/>
  <c r="I168" i="1"/>
  <c r="I167" i="1"/>
  <c r="H166" i="1"/>
  <c r="G166" i="1"/>
  <c r="F166" i="1"/>
  <c r="E166" i="1"/>
  <c r="D166" i="1"/>
  <c r="I166" i="1" s="1"/>
  <c r="H165" i="1"/>
  <c r="G165" i="1"/>
  <c r="F165" i="1"/>
  <c r="E165" i="1"/>
  <c r="I165" i="1" s="1"/>
  <c r="D165" i="1"/>
  <c r="H164" i="1"/>
  <c r="G164" i="1"/>
  <c r="F164" i="1"/>
  <c r="E164" i="1"/>
  <c r="D164" i="1"/>
  <c r="I164" i="1" s="1"/>
  <c r="H163" i="1"/>
  <c r="G163" i="1"/>
  <c r="F163" i="1"/>
  <c r="E163" i="1"/>
  <c r="I163" i="1" s="1"/>
  <c r="D163" i="1"/>
  <c r="H162" i="1"/>
  <c r="G162" i="1"/>
  <c r="F162" i="1"/>
  <c r="E162" i="1"/>
  <c r="D162" i="1"/>
  <c r="I162" i="1" s="1"/>
  <c r="H161" i="1"/>
  <c r="H160" i="1" s="1"/>
  <c r="G161" i="1"/>
  <c r="F161" i="1"/>
  <c r="E161" i="1"/>
  <c r="E160" i="1" s="1"/>
  <c r="D161" i="1"/>
  <c r="D160" i="1" s="1"/>
  <c r="I160" i="1" s="1"/>
  <c r="G160" i="1"/>
  <c r="F160" i="1"/>
  <c r="I159" i="1"/>
  <c r="I158" i="1"/>
  <c r="I157" i="1"/>
  <c r="I156" i="1"/>
  <c r="I155" i="1"/>
  <c r="H154" i="1"/>
  <c r="G154" i="1"/>
  <c r="F154" i="1"/>
  <c r="E154" i="1"/>
  <c r="I154" i="1" s="1"/>
  <c r="D154" i="1"/>
  <c r="I153" i="1"/>
  <c r="I152" i="1"/>
  <c r="I151" i="1"/>
  <c r="I150" i="1"/>
  <c r="I149" i="1"/>
  <c r="H148" i="1"/>
  <c r="G148" i="1"/>
  <c r="F148" i="1"/>
  <c r="E148" i="1"/>
  <c r="I148" i="1" s="1"/>
  <c r="D148" i="1"/>
  <c r="I147" i="1"/>
  <c r="I146" i="1"/>
  <c r="I145" i="1"/>
  <c r="I144" i="1"/>
  <c r="I143" i="1"/>
  <c r="H142" i="1"/>
  <c r="G142" i="1"/>
  <c r="F142" i="1"/>
  <c r="E142" i="1"/>
  <c r="D142" i="1"/>
  <c r="I142" i="1" s="1"/>
  <c r="H141" i="1"/>
  <c r="G141" i="1"/>
  <c r="F141" i="1"/>
  <c r="E141" i="1"/>
  <c r="I141" i="1" s="1"/>
  <c r="D141" i="1"/>
  <c r="H140" i="1"/>
  <c r="G140" i="1"/>
  <c r="F140" i="1"/>
  <c r="E140" i="1"/>
  <c r="D140" i="1"/>
  <c r="I140" i="1" s="1"/>
  <c r="H139" i="1"/>
  <c r="G139" i="1"/>
  <c r="F139" i="1"/>
  <c r="E139" i="1"/>
  <c r="I139" i="1" s="1"/>
  <c r="D139" i="1"/>
  <c r="H138" i="1"/>
  <c r="G138" i="1"/>
  <c r="F138" i="1"/>
  <c r="E138" i="1"/>
  <c r="D138" i="1"/>
  <c r="I138" i="1" s="1"/>
  <c r="H137" i="1"/>
  <c r="G137" i="1"/>
  <c r="F137" i="1"/>
  <c r="F136" i="1" s="1"/>
  <c r="E137" i="1"/>
  <c r="I137" i="1" s="1"/>
  <c r="I136" i="1" s="1"/>
  <c r="D137" i="1"/>
  <c r="H136" i="1"/>
  <c r="G136" i="1"/>
  <c r="D136" i="1"/>
  <c r="I135" i="1"/>
  <c r="I134" i="1"/>
  <c r="I133" i="1"/>
  <c r="I132" i="1"/>
  <c r="I131" i="1"/>
  <c r="H130" i="1"/>
  <c r="G130" i="1"/>
  <c r="F130" i="1"/>
  <c r="E130" i="1"/>
  <c r="D130" i="1"/>
  <c r="I130" i="1" s="1"/>
  <c r="I129" i="1"/>
  <c r="I128" i="1"/>
  <c r="I127" i="1"/>
  <c r="I126" i="1"/>
  <c r="I125" i="1"/>
  <c r="H124" i="1"/>
  <c r="G124" i="1"/>
  <c r="F124" i="1"/>
  <c r="E124" i="1"/>
  <c r="I124" i="1" s="1"/>
  <c r="D124" i="1"/>
  <c r="F123" i="1"/>
  <c r="I122" i="1"/>
  <c r="H122" i="1"/>
  <c r="G122" i="1"/>
  <c r="F122" i="1"/>
  <c r="E122" i="1"/>
  <c r="D122" i="1"/>
  <c r="I121" i="1"/>
  <c r="H121" i="1"/>
  <c r="G121" i="1"/>
  <c r="G118" i="1" s="1"/>
  <c r="F121" i="1"/>
  <c r="E121" i="1"/>
  <c r="D121" i="1"/>
  <c r="F120" i="1"/>
  <c r="H119" i="1"/>
  <c r="G119" i="1"/>
  <c r="F119" i="1"/>
  <c r="F118" i="1" s="1"/>
  <c r="E119" i="1"/>
  <c r="I119" i="1" s="1"/>
  <c r="I118" i="1" s="1"/>
  <c r="D119" i="1"/>
  <c r="H118" i="1"/>
  <c r="D118" i="1"/>
  <c r="I117" i="1"/>
  <c r="I116" i="1"/>
  <c r="I115" i="1"/>
  <c r="I114" i="1"/>
  <c r="I113" i="1"/>
  <c r="H112" i="1"/>
  <c r="G112" i="1"/>
  <c r="F112" i="1"/>
  <c r="E112" i="1"/>
  <c r="I112" i="1" s="1"/>
  <c r="D112" i="1"/>
  <c r="I111" i="1"/>
  <c r="I110" i="1"/>
  <c r="I109" i="1"/>
  <c r="I108" i="1"/>
  <c r="I107" i="1"/>
  <c r="H106" i="1"/>
  <c r="G106" i="1"/>
  <c r="F106" i="1"/>
  <c r="E106" i="1"/>
  <c r="I106" i="1" s="1"/>
  <c r="D106" i="1"/>
  <c r="F105" i="1"/>
  <c r="I105" i="1" s="1"/>
  <c r="H104" i="1"/>
  <c r="G104" i="1"/>
  <c r="F104" i="1"/>
  <c r="F100" i="1" s="1"/>
  <c r="E104" i="1"/>
  <c r="I104" i="1" s="1"/>
  <c r="D104" i="1"/>
  <c r="H103" i="1"/>
  <c r="G103" i="1"/>
  <c r="F103" i="1"/>
  <c r="E103" i="1"/>
  <c r="D103" i="1"/>
  <c r="I103" i="1" s="1"/>
  <c r="I102" i="1"/>
  <c r="F102" i="1"/>
  <c r="E102" i="1"/>
  <c r="H101" i="1"/>
  <c r="H100" i="1" s="1"/>
  <c r="G101" i="1"/>
  <c r="F101" i="1"/>
  <c r="E101" i="1"/>
  <c r="E100" i="1" s="1"/>
  <c r="D101" i="1"/>
  <c r="D100" i="1" s="1"/>
  <c r="G100" i="1"/>
  <c r="I99" i="1"/>
  <c r="I98" i="1"/>
  <c r="I97" i="1"/>
  <c r="I96" i="1"/>
  <c r="I95" i="1"/>
  <c r="I94" i="1" s="1"/>
  <c r="H94" i="1"/>
  <c r="G94" i="1"/>
  <c r="F94" i="1"/>
  <c r="E94" i="1"/>
  <c r="D94" i="1"/>
  <c r="I93" i="1"/>
  <c r="I92" i="1"/>
  <c r="I91" i="1"/>
  <c r="I90" i="1"/>
  <c r="I89" i="1"/>
  <c r="I88" i="1"/>
  <c r="H88" i="1"/>
  <c r="G88" i="1"/>
  <c r="F88" i="1"/>
  <c r="E88" i="1"/>
  <c r="D88" i="1"/>
  <c r="I87" i="1"/>
  <c r="I86" i="1"/>
  <c r="I85" i="1"/>
  <c r="I84" i="1"/>
  <c r="I83" i="1"/>
  <c r="I82" i="1" s="1"/>
  <c r="H82" i="1"/>
  <c r="G82" i="1"/>
  <c r="F82" i="1"/>
  <c r="E82" i="1"/>
  <c r="D82" i="1"/>
  <c r="I81" i="1"/>
  <c r="F81" i="1"/>
  <c r="E81" i="1"/>
  <c r="H80" i="1"/>
  <c r="G80" i="1"/>
  <c r="F80" i="1"/>
  <c r="E80" i="1"/>
  <c r="E76" i="1" s="1"/>
  <c r="D80" i="1"/>
  <c r="H79" i="1"/>
  <c r="G79" i="1"/>
  <c r="G19" i="1" s="1"/>
  <c r="F79" i="1"/>
  <c r="E79" i="1"/>
  <c r="D79" i="1"/>
  <c r="I79" i="1" s="1"/>
  <c r="I78" i="1"/>
  <c r="F78" i="1"/>
  <c r="E78" i="1"/>
  <c r="H77" i="1"/>
  <c r="H76" i="1" s="1"/>
  <c r="G77" i="1"/>
  <c r="G76" i="1" s="1"/>
  <c r="F77" i="1"/>
  <c r="E77" i="1"/>
  <c r="D77" i="1"/>
  <c r="D76" i="1" s="1"/>
  <c r="F76" i="1"/>
  <c r="I75" i="1"/>
  <c r="I74" i="1"/>
  <c r="I73" i="1"/>
  <c r="I72" i="1"/>
  <c r="I70" i="1" s="1"/>
  <c r="H70" i="1"/>
  <c r="G70" i="1"/>
  <c r="F70" i="1"/>
  <c r="E70" i="1"/>
  <c r="D70" i="1"/>
  <c r="H69" i="1"/>
  <c r="G69" i="1"/>
  <c r="F69" i="1"/>
  <c r="E69" i="1"/>
  <c r="I69" i="1" s="1"/>
  <c r="H68" i="1"/>
  <c r="G68" i="1"/>
  <c r="F68" i="1"/>
  <c r="F20" i="1" s="1"/>
  <c r="E68" i="1"/>
  <c r="D68" i="1"/>
  <c r="I68" i="1" s="1"/>
  <c r="H67" i="1"/>
  <c r="H19" i="1" s="1"/>
  <c r="G67" i="1"/>
  <c r="F67" i="1"/>
  <c r="E67" i="1"/>
  <c r="E64" i="1" s="1"/>
  <c r="D67" i="1"/>
  <c r="D19" i="1" s="1"/>
  <c r="H66" i="1"/>
  <c r="G66" i="1"/>
  <c r="F66" i="1"/>
  <c r="F18" i="1" s="1"/>
  <c r="E66" i="1"/>
  <c r="I66" i="1" s="1"/>
  <c r="H65" i="1"/>
  <c r="H64" i="1" s="1"/>
  <c r="G65" i="1"/>
  <c r="G64" i="1" s="1"/>
  <c r="F65" i="1"/>
  <c r="E65" i="1"/>
  <c r="D65" i="1"/>
  <c r="D64" i="1" s="1"/>
  <c r="F64" i="1"/>
  <c r="I63" i="1"/>
  <c r="I62" i="1"/>
  <c r="I58" i="1" s="1"/>
  <c r="I61" i="1"/>
  <c r="I60" i="1"/>
  <c r="I59" i="1"/>
  <c r="H58" i="1"/>
  <c r="G58" i="1"/>
  <c r="F58" i="1"/>
  <c r="E58" i="1"/>
  <c r="D58" i="1"/>
  <c r="I57" i="1"/>
  <c r="I56" i="1"/>
  <c r="I55" i="1"/>
  <c r="I54" i="1"/>
  <c r="I52" i="1" s="1"/>
  <c r="I53" i="1"/>
  <c r="H52" i="1"/>
  <c r="G52" i="1"/>
  <c r="F52" i="1"/>
  <c r="E52" i="1"/>
  <c r="D52" i="1"/>
  <c r="I51" i="1"/>
  <c r="I50" i="1"/>
  <c r="I49" i="1"/>
  <c r="I48" i="1"/>
  <c r="I47" i="1"/>
  <c r="I46" i="1" s="1"/>
  <c r="H46" i="1"/>
  <c r="G46" i="1"/>
  <c r="F46" i="1"/>
  <c r="E46" i="1"/>
  <c r="D46" i="1"/>
  <c r="I45" i="1"/>
  <c r="I44" i="1"/>
  <c r="I43" i="1"/>
  <c r="I42" i="1"/>
  <c r="I41" i="1"/>
  <c r="I40" i="1" s="1"/>
  <c r="H40" i="1"/>
  <c r="G40" i="1"/>
  <c r="F40" i="1"/>
  <c r="E40" i="1"/>
  <c r="D40" i="1"/>
  <c r="I39" i="1"/>
  <c r="I38" i="1"/>
  <c r="I34" i="1" s="1"/>
  <c r="I37" i="1"/>
  <c r="I36" i="1"/>
  <c r="I35" i="1"/>
  <c r="H34" i="1"/>
  <c r="G34" i="1"/>
  <c r="F34" i="1"/>
  <c r="E34" i="1"/>
  <c r="D34" i="1"/>
  <c r="I33" i="1"/>
  <c r="I32" i="1"/>
  <c r="I31" i="1"/>
  <c r="I30" i="1"/>
  <c r="I28" i="1" s="1"/>
  <c r="I29" i="1"/>
  <c r="H28" i="1"/>
  <c r="G28" i="1"/>
  <c r="F28" i="1"/>
  <c r="E28" i="1"/>
  <c r="D28" i="1"/>
  <c r="H27" i="1"/>
  <c r="G27" i="1"/>
  <c r="F27" i="1"/>
  <c r="E27" i="1"/>
  <c r="I27" i="1" s="1"/>
  <c r="D27" i="1"/>
  <c r="H26" i="1"/>
  <c r="G26" i="1"/>
  <c r="F26" i="1"/>
  <c r="E26" i="1"/>
  <c r="D26" i="1"/>
  <c r="I26" i="1" s="1"/>
  <c r="H25" i="1"/>
  <c r="G25" i="1"/>
  <c r="F25" i="1"/>
  <c r="E25" i="1"/>
  <c r="I25" i="1" s="1"/>
  <c r="D25" i="1"/>
  <c r="H24" i="1"/>
  <c r="G24" i="1"/>
  <c r="F24" i="1"/>
  <c r="E24" i="1"/>
  <c r="D24" i="1"/>
  <c r="H23" i="1"/>
  <c r="G23" i="1"/>
  <c r="F23" i="1"/>
  <c r="F22" i="1" s="1"/>
  <c r="E23" i="1"/>
  <c r="I23" i="1" s="1"/>
  <c r="D23" i="1"/>
  <c r="H22" i="1"/>
  <c r="G22" i="1"/>
  <c r="D22" i="1"/>
  <c r="H21" i="1"/>
  <c r="G21" i="1"/>
  <c r="F21" i="1"/>
  <c r="E21" i="1"/>
  <c r="D21" i="1"/>
  <c r="H20" i="1"/>
  <c r="G20" i="1"/>
  <c r="D20" i="1"/>
  <c r="F19" i="1"/>
  <c r="E19" i="1"/>
  <c r="H18" i="1"/>
  <c r="G18" i="1"/>
  <c r="E18" i="1"/>
  <c r="D18" i="1"/>
  <c r="F17" i="1"/>
  <c r="E17" i="1"/>
  <c r="I20" i="1" l="1"/>
  <c r="I100" i="1"/>
  <c r="I21" i="1"/>
  <c r="F16" i="1"/>
  <c r="I67" i="1"/>
  <c r="I19" i="1" s="1"/>
  <c r="I80" i="1"/>
  <c r="I101" i="1"/>
  <c r="G17" i="1"/>
  <c r="G16" i="1" s="1"/>
  <c r="E20" i="1"/>
  <c r="E16" i="1" s="1"/>
  <c r="E22" i="1"/>
  <c r="I24" i="1"/>
  <c r="I18" i="1" s="1"/>
  <c r="I65" i="1"/>
  <c r="I77" i="1"/>
  <c r="I76" i="1" s="1"/>
  <c r="E118" i="1"/>
  <c r="E136" i="1"/>
  <c r="I161" i="1"/>
  <c r="D17" i="1"/>
  <c r="D16" i="1" s="1"/>
  <c r="H17" i="1"/>
  <c r="H16" i="1" s="1"/>
  <c r="I64" i="1" l="1"/>
  <c r="I22" i="1"/>
  <c r="I17" i="1" s="1"/>
  <c r="I16" i="1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<sst xmlns="http://schemas.openxmlformats.org/spreadsheetml/2006/main" count="228" uniqueCount="59">
  <si>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</si>
  <si>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</si>
  <si>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</si>
  <si>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</si>
  <si>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</si>
  <si>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</si>
  <si>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</si>
  <si>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</si>
  <si>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</si>
  <si>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</si>
  <si>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</si>
  <si>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</si>
  <si>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</si>
  <si>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</si>
  <si>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</si>
  <si>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</si>
  <si>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</si>
  <si>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</si>
  <si>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</si>
  <si>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</si>
  <si>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</si>
  <si>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</si>
  <si>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</si>
  <si>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</si>
  <si>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</si>
  <si>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</si>
  <si>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</si>
  <si>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</si>
  <si>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</si>
  <si>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</si>
  <si>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</si>
  <si>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</si>
  <si>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</si>
  <si>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</si>
  <si>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</si>
  <si>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</si>
  <si>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</si>
  <si>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</si>
  <si>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</si>
  <si>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</si>
  <si>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</si>
  <si>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</si>
  <si>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</si>
  <si>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</si>
  <si>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</si>
  <si>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</si>
  <si>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</si>
  <si>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</si>
  <si>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</si>
  <si>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</si>
  <si>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</si>
  <si>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</si>
  <si>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</si>
  <si>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№4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</si>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</sst>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zoomScale="80" zoomScaleNormal="80" workbookViewId="0">
      <selection activeCell="A9" sqref="A9:I11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48" t="s">
        <v>52</v>
      </c>
      <c r="B1" s="48"/>
      <c r="C1" s="48"/>
      <c r="D1" s="48"/>
      <c r="E1" s="48"/>
      <c r="F1" s="48"/>
      <c r="G1" s="48"/>
      <c r="H1" s="48"/>
      <c r="I1" s="48"/>
    </row>
    <row r="2" spans="1:9" ht="39" customHeight="1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53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3" t="s">
        <v>58</v>
      </c>
      <c r="B9" s="44"/>
      <c r="C9" s="44"/>
      <c r="D9" s="44"/>
      <c r="E9" s="44"/>
      <c r="F9" s="44"/>
      <c r="G9" s="44"/>
      <c r="H9" s="44"/>
      <c r="I9" s="44"/>
    </row>
    <row r="10" spans="1:9" x14ac:dyDescent="0.25">
      <c r="A10" s="44"/>
      <c r="B10" s="44"/>
      <c r="C10" s="44"/>
      <c r="D10" s="44"/>
      <c r="E10" s="44"/>
      <c r="F10" s="44"/>
      <c r="G10" s="44"/>
      <c r="H10" s="44"/>
      <c r="I10" s="44"/>
    </row>
    <row r="11" spans="1:9" ht="33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</row>
    <row r="12" spans="1:9" x14ac:dyDescent="0.25">
      <c r="A12" s="5"/>
    </row>
    <row r="13" spans="1:9" ht="14.45" customHeight="1" x14ac:dyDescent="0.25">
      <c r="A13" s="53" t="s">
        <v>23</v>
      </c>
      <c r="B13" s="55" t="s">
        <v>0</v>
      </c>
      <c r="C13" s="55" t="s">
        <v>1</v>
      </c>
      <c r="D13" s="50" t="s">
        <v>3</v>
      </c>
      <c r="E13" s="51"/>
      <c r="F13" s="51"/>
      <c r="G13" s="51"/>
      <c r="H13" s="51"/>
      <c r="I13" s="52"/>
    </row>
    <row r="14" spans="1:9" ht="50.45" customHeight="1" x14ac:dyDescent="0.25">
      <c r="A14" s="54"/>
      <c r="B14" s="56"/>
      <c r="C14" s="56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3" t="s">
        <v>44</v>
      </c>
      <c r="B16" s="55" t="s">
        <v>54</v>
      </c>
      <c r="C16" s="12" t="s">
        <v>11</v>
      </c>
      <c r="D16" s="25">
        <f>D17+D18+D19+D20+D21</f>
        <v>13831.400000000001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53660.799999999996</v>
      </c>
    </row>
    <row r="17" spans="1:9" ht="42.75" x14ac:dyDescent="0.25">
      <c r="A17" s="58"/>
      <c r="B17" s="57"/>
      <c r="C17" s="14" t="s">
        <v>6</v>
      </c>
      <c r="D17" s="13">
        <f t="shared" ref="D17:H21" si="1">D23+D65+D77+D101+D119+D137+D161</f>
        <v>10545.400000000001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48176.899999999994</v>
      </c>
    </row>
    <row r="18" spans="1:9" ht="114" x14ac:dyDescent="0.25">
      <c r="A18" s="58"/>
      <c r="B18" s="57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58"/>
      <c r="B19" s="5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58"/>
      <c r="B20" s="57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58"/>
      <c r="B21" s="5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26" t="s">
        <v>45</v>
      </c>
      <c r="B22" s="45" t="s">
        <v>54</v>
      </c>
      <c r="C22" s="15" t="s">
        <v>11</v>
      </c>
      <c r="D22" s="16">
        <f>D23+D24+D25+D26+D27</f>
        <v>6841.5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31843</v>
      </c>
    </row>
    <row r="23" spans="1:9" ht="21.6" customHeight="1" x14ac:dyDescent="0.25">
      <c r="A23" s="27"/>
      <c r="B23" s="46"/>
      <c r="C23" s="17" t="s">
        <v>12</v>
      </c>
      <c r="D23" s="16">
        <f>D29+D35+D53+D59+D41+D47</f>
        <v>6631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30634.6</v>
      </c>
    </row>
    <row r="24" spans="1:9" ht="21.6" customHeight="1" x14ac:dyDescent="0.25">
      <c r="A24" s="27"/>
      <c r="B24" s="46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27"/>
      <c r="B25" s="46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27"/>
      <c r="B26" s="46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28"/>
      <c r="B27" s="47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7" t="s">
        <v>41</v>
      </c>
      <c r="B28" s="29" t="s">
        <v>54</v>
      </c>
      <c r="C28" s="18" t="s">
        <v>11</v>
      </c>
      <c r="D28" s="13">
        <f>D29+D30+D31+D32+D33</f>
        <v>4816.3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21585.000000000004</v>
      </c>
    </row>
    <row r="29" spans="1:9" ht="21.6" customHeight="1" x14ac:dyDescent="0.25">
      <c r="A29" s="33"/>
      <c r="B29" s="30"/>
      <c r="C29" s="18" t="s">
        <v>12</v>
      </c>
      <c r="D29" s="19">
        <v>4605.8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20376.600000000002</v>
      </c>
    </row>
    <row r="30" spans="1:9" ht="21.6" customHeight="1" x14ac:dyDescent="0.25">
      <c r="A30" s="33"/>
      <c r="B30" s="30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33"/>
      <c r="B31" s="30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0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4"/>
      <c r="B33" s="31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7" t="s">
        <v>25</v>
      </c>
      <c r="B34" s="29" t="s">
        <v>54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33"/>
      <c r="B35" s="30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33"/>
      <c r="B36" s="30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0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0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1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2" t="s">
        <v>26</v>
      </c>
      <c r="B40" s="49" t="s">
        <v>54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38"/>
      <c r="B41" s="35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38"/>
      <c r="B42" s="35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8"/>
      <c r="B43" s="35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8"/>
      <c r="B44" s="35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9"/>
      <c r="B45" s="36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2" t="s">
        <v>27</v>
      </c>
      <c r="B46" s="49" t="s">
        <v>54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3"/>
      <c r="B47" s="30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3"/>
      <c r="B48" s="30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0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0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1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37" t="s">
        <v>28</v>
      </c>
      <c r="B52" s="29" t="s">
        <v>54</v>
      </c>
      <c r="C52" s="18" t="s">
        <v>11</v>
      </c>
      <c r="D52" s="13">
        <f t="shared" ref="D52:I52" si="8">D53+D54+D55+D56+D57</f>
        <v>2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82</v>
      </c>
    </row>
    <row r="53" spans="1:9" ht="21.6" customHeight="1" x14ac:dyDescent="0.25">
      <c r="A53" s="33"/>
      <c r="B53" s="30"/>
      <c r="C53" s="18" t="s">
        <v>12</v>
      </c>
      <c r="D53" s="19">
        <v>2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82</v>
      </c>
    </row>
    <row r="54" spans="1:9" ht="21.6" customHeight="1" x14ac:dyDescent="0.25">
      <c r="A54" s="33"/>
      <c r="B54" s="30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33"/>
      <c r="B55" s="30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0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34"/>
      <c r="B57" s="31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37" t="s">
        <v>29</v>
      </c>
      <c r="B58" s="29" t="s">
        <v>54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33"/>
      <c r="B59" s="30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33"/>
      <c r="B60" s="30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33"/>
      <c r="B61" s="30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33"/>
      <c r="B62" s="30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34"/>
      <c r="B63" s="31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26" t="s">
        <v>46</v>
      </c>
      <c r="B64" s="45" t="s">
        <v>54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27"/>
      <c r="B65" s="46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27"/>
      <c r="B66" s="46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27"/>
      <c r="B67" s="46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27"/>
      <c r="B68" s="46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28"/>
      <c r="B69" s="47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37" t="s">
        <v>30</v>
      </c>
      <c r="B70" s="29" t="s">
        <v>54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33"/>
      <c r="B71" s="30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33"/>
      <c r="B72" s="30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33"/>
      <c r="B73" s="30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33"/>
      <c r="B74" s="30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34"/>
      <c r="B75" s="31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26" t="s">
        <v>47</v>
      </c>
      <c r="B76" s="45" t="s">
        <v>54</v>
      </c>
      <c r="C76" s="15" t="s">
        <v>11</v>
      </c>
      <c r="D76" s="16">
        <f>D77+D78+D79+D80+D81</f>
        <v>1456.8</v>
      </c>
      <c r="E76" s="16">
        <f t="shared" ref="E76:I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si="14"/>
        <v>7508.2000000000007</v>
      </c>
    </row>
    <row r="77" spans="1:9" ht="21.6" customHeight="1" x14ac:dyDescent="0.25">
      <c r="A77" s="27"/>
      <c r="B77" s="46"/>
      <c r="C77" s="15" t="s">
        <v>12</v>
      </c>
      <c r="D77" s="16">
        <f>D83+D89+D95</f>
        <v>1156.8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6908.2000000000007</v>
      </c>
    </row>
    <row r="78" spans="1:9" ht="21.6" customHeight="1" x14ac:dyDescent="0.25">
      <c r="A78" s="27"/>
      <c r="B78" s="46"/>
      <c r="C78" s="15" t="s">
        <v>13</v>
      </c>
      <c r="D78" s="16">
        <v>0</v>
      </c>
      <c r="E78" s="16">
        <f t="shared" ref="E78:F81" si="15">E84+E90+E96</f>
        <v>0</v>
      </c>
      <c r="F78" s="16">
        <f t="shared" si="15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27"/>
      <c r="B79" s="46"/>
      <c r="C79" s="15" t="s">
        <v>14</v>
      </c>
      <c r="D79" s="16">
        <f>D85+D91+D97</f>
        <v>300</v>
      </c>
      <c r="E79" s="16">
        <f t="shared" si="15"/>
        <v>300</v>
      </c>
      <c r="F79" s="16">
        <f t="shared" si="15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27"/>
      <c r="B80" s="46"/>
      <c r="C80" s="15" t="s">
        <v>15</v>
      </c>
      <c r="D80" s="16">
        <f>D86+D92+D98</f>
        <v>0</v>
      </c>
      <c r="E80" s="16">
        <f t="shared" si="15"/>
        <v>0</v>
      </c>
      <c r="F80" s="16">
        <f t="shared" si="15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28"/>
      <c r="B81" s="47"/>
      <c r="C81" s="15" t="s">
        <v>16</v>
      </c>
      <c r="D81" s="16">
        <v>0</v>
      </c>
      <c r="E81" s="16">
        <f t="shared" si="15"/>
        <v>0</v>
      </c>
      <c r="F81" s="16">
        <f t="shared" si="15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37" t="s">
        <v>31</v>
      </c>
      <c r="B82" s="29" t="s">
        <v>54</v>
      </c>
      <c r="C82" s="18" t="s">
        <v>11</v>
      </c>
      <c r="D82" s="13">
        <f t="shared" ref="D82:I82" si="16">D83+D84+D85+D86+D87</f>
        <v>790.4</v>
      </c>
      <c r="E82" s="13">
        <f t="shared" si="16"/>
        <v>784.4</v>
      </c>
      <c r="F82" s="13">
        <f>F83+F84+F85+F86+F87</f>
        <v>811.7</v>
      </c>
      <c r="G82" s="13">
        <f t="shared" si="16"/>
        <v>811.7</v>
      </c>
      <c r="H82" s="13">
        <f t="shared" si="16"/>
        <v>811.7</v>
      </c>
      <c r="I82" s="13">
        <f t="shared" si="16"/>
        <v>4009.8999999999996</v>
      </c>
    </row>
    <row r="83" spans="1:11" ht="21.6" customHeight="1" x14ac:dyDescent="0.25">
      <c r="A83" s="33"/>
      <c r="B83" s="30"/>
      <c r="C83" s="18" t="s">
        <v>12</v>
      </c>
      <c r="D83" s="19">
        <v>790.4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4009.8999999999996</v>
      </c>
    </row>
    <row r="84" spans="1:11" ht="21.6" customHeight="1" x14ac:dyDescent="0.25">
      <c r="A84" s="33"/>
      <c r="B84" s="30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0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33"/>
      <c r="B86" s="30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1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37" t="s">
        <v>32</v>
      </c>
      <c r="B88" s="29" t="s">
        <v>54</v>
      </c>
      <c r="C88" s="18" t="s">
        <v>11</v>
      </c>
      <c r="D88" s="13">
        <f t="shared" ref="D88:I88" si="17">D89+D90+D91+D92+D93</f>
        <v>366.4</v>
      </c>
      <c r="E88" s="13">
        <f t="shared" si="17"/>
        <v>535.29999999999995</v>
      </c>
      <c r="F88" s="13">
        <f>F89+F90+F91+F92+F93</f>
        <v>232.2</v>
      </c>
      <c r="G88" s="13">
        <f t="shared" si="17"/>
        <v>232.2</v>
      </c>
      <c r="H88" s="13">
        <f t="shared" si="17"/>
        <v>232.2</v>
      </c>
      <c r="I88" s="13">
        <f t="shared" si="17"/>
        <v>1598.3000000000002</v>
      </c>
    </row>
    <row r="89" spans="1:11" ht="21.6" customHeight="1" x14ac:dyDescent="0.25">
      <c r="A89" s="33"/>
      <c r="B89" s="30"/>
      <c r="C89" s="18" t="s">
        <v>12</v>
      </c>
      <c r="D89" s="19">
        <v>66.400000000000006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998.30000000000018</v>
      </c>
    </row>
    <row r="90" spans="1:11" ht="21.6" customHeight="1" x14ac:dyDescent="0.25">
      <c r="A90" s="33"/>
      <c r="B90" s="30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33"/>
      <c r="B91" s="30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33"/>
      <c r="B92" s="30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34"/>
      <c r="B93" s="31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37" t="s">
        <v>33</v>
      </c>
      <c r="B94" s="29" t="s">
        <v>54</v>
      </c>
      <c r="C94" s="18" t="s">
        <v>11</v>
      </c>
      <c r="D94" s="13">
        <f t="shared" ref="D94:I94" si="18">D95+D96+D97+D98+D99</f>
        <v>300</v>
      </c>
      <c r="E94" s="13">
        <f>E95+E96+E97</f>
        <v>400</v>
      </c>
      <c r="F94" s="13">
        <f>F95+F96+F97</f>
        <v>400</v>
      </c>
      <c r="G94" s="13">
        <f t="shared" si="18"/>
        <v>400</v>
      </c>
      <c r="H94" s="13">
        <f t="shared" si="18"/>
        <v>400</v>
      </c>
      <c r="I94" s="13">
        <f t="shared" si="18"/>
        <v>1900</v>
      </c>
    </row>
    <row r="95" spans="1:11" ht="21.6" customHeight="1" x14ac:dyDescent="0.25">
      <c r="A95" s="33"/>
      <c r="B95" s="30"/>
      <c r="C95" s="18" t="s">
        <v>12</v>
      </c>
      <c r="D95" s="19">
        <v>300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19">D95+E95+F95+G95+H95</f>
        <v>1900</v>
      </c>
    </row>
    <row r="96" spans="1:11" ht="21.6" customHeight="1" x14ac:dyDescent="0.25">
      <c r="A96" s="33"/>
      <c r="B96" s="30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19"/>
        <v>0</v>
      </c>
    </row>
    <row r="97" spans="1:9" ht="21.6" customHeight="1" x14ac:dyDescent="0.25">
      <c r="A97" s="33"/>
      <c r="B97" s="30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19"/>
        <v>0</v>
      </c>
    </row>
    <row r="98" spans="1:9" ht="21.6" customHeight="1" x14ac:dyDescent="0.25">
      <c r="A98" s="33"/>
      <c r="B98" s="30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19"/>
        <v>0</v>
      </c>
    </row>
    <row r="99" spans="1:9" ht="21.6" customHeight="1" x14ac:dyDescent="0.25">
      <c r="A99" s="34"/>
      <c r="B99" s="31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19"/>
        <v>0</v>
      </c>
    </row>
    <row r="100" spans="1:9" ht="21.6" customHeight="1" x14ac:dyDescent="0.25">
      <c r="A100" s="26" t="s">
        <v>22</v>
      </c>
      <c r="B100" s="29" t="s">
        <v>54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19"/>
        <v>175</v>
      </c>
    </row>
    <row r="101" spans="1:9" ht="21.6" customHeight="1" x14ac:dyDescent="0.25">
      <c r="A101" s="27"/>
      <c r="B101" s="30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19"/>
        <v>175</v>
      </c>
    </row>
    <row r="102" spans="1:9" ht="21.6" customHeight="1" x14ac:dyDescent="0.25">
      <c r="A102" s="27"/>
      <c r="B102" s="30"/>
      <c r="C102" s="15" t="s">
        <v>13</v>
      </c>
      <c r="D102" s="16">
        <v>0</v>
      </c>
      <c r="E102" s="16">
        <f t="shared" ref="E102" si="20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19"/>
        <v>0</v>
      </c>
    </row>
    <row r="103" spans="1:9" ht="21.6" customHeight="1" x14ac:dyDescent="0.25">
      <c r="A103" s="27"/>
      <c r="B103" s="30"/>
      <c r="C103" s="15" t="s">
        <v>14</v>
      </c>
      <c r="D103" s="16">
        <f t="shared" ref="D103:H105" si="21">D109+D115</f>
        <v>0</v>
      </c>
      <c r="E103" s="16">
        <f t="shared" si="21"/>
        <v>0</v>
      </c>
      <c r="F103" s="16">
        <f t="shared" si="21"/>
        <v>0</v>
      </c>
      <c r="G103" s="16">
        <f t="shared" si="21"/>
        <v>0</v>
      </c>
      <c r="H103" s="16">
        <f t="shared" si="21"/>
        <v>0</v>
      </c>
      <c r="I103" s="16">
        <f t="shared" si="19"/>
        <v>0</v>
      </c>
    </row>
    <row r="104" spans="1:9" ht="21.6" customHeight="1" x14ac:dyDescent="0.25">
      <c r="A104" s="27"/>
      <c r="B104" s="30"/>
      <c r="C104" s="15" t="s">
        <v>15</v>
      </c>
      <c r="D104" s="16">
        <f t="shared" si="21"/>
        <v>0</v>
      </c>
      <c r="E104" s="16">
        <f t="shared" si="21"/>
        <v>0</v>
      </c>
      <c r="F104" s="16">
        <f t="shared" si="21"/>
        <v>0</v>
      </c>
      <c r="G104" s="16">
        <f t="shared" si="21"/>
        <v>0</v>
      </c>
      <c r="H104" s="16">
        <f t="shared" si="21"/>
        <v>0</v>
      </c>
      <c r="I104" s="16">
        <f t="shared" si="19"/>
        <v>0</v>
      </c>
    </row>
    <row r="105" spans="1:9" ht="21.6" customHeight="1" x14ac:dyDescent="0.25">
      <c r="A105" s="28"/>
      <c r="B105" s="31"/>
      <c r="C105" s="15" t="s">
        <v>16</v>
      </c>
      <c r="D105" s="16">
        <v>0</v>
      </c>
      <c r="E105" s="16">
        <v>0</v>
      </c>
      <c r="F105" s="16">
        <f t="shared" si="21"/>
        <v>0</v>
      </c>
      <c r="G105" s="16">
        <v>0</v>
      </c>
      <c r="H105" s="16">
        <v>0</v>
      </c>
      <c r="I105" s="16">
        <f t="shared" si="19"/>
        <v>0</v>
      </c>
    </row>
    <row r="106" spans="1:9" ht="21.6" customHeight="1" x14ac:dyDescent="0.25">
      <c r="A106" s="37" t="s">
        <v>34</v>
      </c>
      <c r="B106" s="29" t="s">
        <v>54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2">F107+F108+F109+F110+F111</f>
        <v>30</v>
      </c>
      <c r="G106" s="13">
        <f t="shared" si="22"/>
        <v>30</v>
      </c>
      <c r="H106" s="13">
        <f t="shared" si="22"/>
        <v>30</v>
      </c>
      <c r="I106" s="13">
        <f t="shared" si="19"/>
        <v>150</v>
      </c>
    </row>
    <row r="107" spans="1:9" ht="21.6" customHeight="1" x14ac:dyDescent="0.25">
      <c r="A107" s="33"/>
      <c r="B107" s="30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19"/>
        <v>150</v>
      </c>
    </row>
    <row r="108" spans="1:9" ht="21.6" customHeight="1" x14ac:dyDescent="0.25">
      <c r="A108" s="33"/>
      <c r="B108" s="30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9"/>
        <v>0</v>
      </c>
    </row>
    <row r="109" spans="1:9" ht="21.6" customHeight="1" x14ac:dyDescent="0.25">
      <c r="A109" s="33"/>
      <c r="B109" s="30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9"/>
        <v>0</v>
      </c>
    </row>
    <row r="110" spans="1:9" ht="21.6" customHeight="1" x14ac:dyDescent="0.25">
      <c r="A110" s="33"/>
      <c r="B110" s="30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9"/>
        <v>0</v>
      </c>
    </row>
    <row r="111" spans="1:9" ht="21.6" customHeight="1" x14ac:dyDescent="0.25">
      <c r="A111" s="34"/>
      <c r="B111" s="31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9"/>
        <v>0</v>
      </c>
    </row>
    <row r="112" spans="1:9" ht="21.6" customHeight="1" x14ac:dyDescent="0.25">
      <c r="A112" s="37" t="s">
        <v>35</v>
      </c>
      <c r="B112" s="29" t="s">
        <v>54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19"/>
        <v>25</v>
      </c>
    </row>
    <row r="113" spans="1:9" ht="21.6" customHeight="1" x14ac:dyDescent="0.25">
      <c r="A113" s="33"/>
      <c r="B113" s="30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19"/>
        <v>25</v>
      </c>
    </row>
    <row r="114" spans="1:9" ht="21.6" customHeight="1" x14ac:dyDescent="0.25">
      <c r="A114" s="33"/>
      <c r="B114" s="30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19"/>
        <v>0</v>
      </c>
    </row>
    <row r="115" spans="1:9" ht="21.6" customHeight="1" x14ac:dyDescent="0.25">
      <c r="A115" s="33"/>
      <c r="B115" s="30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19"/>
        <v>0</v>
      </c>
    </row>
    <row r="116" spans="1:9" ht="21.6" customHeight="1" x14ac:dyDescent="0.25">
      <c r="A116" s="33"/>
      <c r="B116" s="30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19"/>
        <v>0</v>
      </c>
    </row>
    <row r="117" spans="1:9" ht="21.6" customHeight="1" x14ac:dyDescent="0.25">
      <c r="A117" s="34"/>
      <c r="B117" s="31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19"/>
        <v>0</v>
      </c>
    </row>
    <row r="118" spans="1:9" ht="21.6" customHeight="1" x14ac:dyDescent="0.25">
      <c r="A118" s="26" t="s">
        <v>48</v>
      </c>
      <c r="B118" s="29" t="s">
        <v>54</v>
      </c>
      <c r="C118" s="15" t="s">
        <v>11</v>
      </c>
      <c r="D118" s="16">
        <f>D119+D120+D121+D122+D123</f>
        <v>50.5</v>
      </c>
      <c r="E118" s="16">
        <f t="shared" ref="E118:I118" si="23">E119+E120+E121+E122+E123</f>
        <v>50.5</v>
      </c>
      <c r="F118" s="16">
        <f>F119+F120+F121+F122+F123</f>
        <v>50.5</v>
      </c>
      <c r="G118" s="16">
        <f t="shared" si="23"/>
        <v>50.5</v>
      </c>
      <c r="H118" s="16">
        <f t="shared" si="23"/>
        <v>50.5</v>
      </c>
      <c r="I118" s="16">
        <f t="shared" si="23"/>
        <v>252.5</v>
      </c>
    </row>
    <row r="119" spans="1:9" ht="21.6" customHeight="1" x14ac:dyDescent="0.25">
      <c r="A119" s="27"/>
      <c r="B119" s="30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27"/>
      <c r="B120" s="30"/>
      <c r="C120" s="15" t="s">
        <v>13</v>
      </c>
      <c r="D120" s="16">
        <v>0</v>
      </c>
      <c r="E120" s="16">
        <v>0</v>
      </c>
      <c r="F120" s="16">
        <f t="shared" ref="F120:F123" si="24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27"/>
      <c r="B121" s="30"/>
      <c r="C121" s="15" t="s">
        <v>14</v>
      </c>
      <c r="D121" s="16">
        <f t="shared" ref="D121:I122" si="25">D127+D133</f>
        <v>0</v>
      </c>
      <c r="E121" s="16">
        <f t="shared" si="25"/>
        <v>0</v>
      </c>
      <c r="F121" s="16">
        <f t="shared" si="24"/>
        <v>0</v>
      </c>
      <c r="G121" s="16">
        <f t="shared" si="25"/>
        <v>0</v>
      </c>
      <c r="H121" s="16">
        <f t="shared" si="25"/>
        <v>0</v>
      </c>
      <c r="I121" s="16">
        <f t="shared" si="25"/>
        <v>0</v>
      </c>
    </row>
    <row r="122" spans="1:9" ht="21.6" customHeight="1" x14ac:dyDescent="0.25">
      <c r="A122" s="27"/>
      <c r="B122" s="30"/>
      <c r="C122" s="15" t="s">
        <v>15</v>
      </c>
      <c r="D122" s="16">
        <f t="shared" si="25"/>
        <v>0</v>
      </c>
      <c r="E122" s="16">
        <f t="shared" si="25"/>
        <v>0</v>
      </c>
      <c r="F122" s="16">
        <f t="shared" si="24"/>
        <v>0</v>
      </c>
      <c r="G122" s="16">
        <f t="shared" si="25"/>
        <v>0</v>
      </c>
      <c r="H122" s="16">
        <f t="shared" si="25"/>
        <v>0</v>
      </c>
      <c r="I122" s="16">
        <f t="shared" si="25"/>
        <v>0</v>
      </c>
    </row>
    <row r="123" spans="1:9" ht="21.6" customHeight="1" x14ac:dyDescent="0.25">
      <c r="A123" s="28"/>
      <c r="B123" s="31"/>
      <c r="C123" s="15" t="s">
        <v>16</v>
      </c>
      <c r="D123" s="16">
        <v>0</v>
      </c>
      <c r="E123" s="16">
        <v>0</v>
      </c>
      <c r="F123" s="16">
        <f t="shared" si="24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37" t="s">
        <v>36</v>
      </c>
      <c r="B124" s="29" t="s">
        <v>54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19"/>
        <v>250</v>
      </c>
    </row>
    <row r="125" spans="1:9" ht="21.6" customHeight="1" x14ac:dyDescent="0.25">
      <c r="A125" s="33"/>
      <c r="B125" s="30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19"/>
        <v>250</v>
      </c>
    </row>
    <row r="126" spans="1:9" ht="21.6" customHeight="1" x14ac:dyDescent="0.25">
      <c r="A126" s="33"/>
      <c r="B126" s="30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9"/>
        <v>0</v>
      </c>
    </row>
    <row r="127" spans="1:9" ht="21.6" customHeight="1" x14ac:dyDescent="0.25">
      <c r="A127" s="33"/>
      <c r="B127" s="30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9"/>
        <v>0</v>
      </c>
    </row>
    <row r="128" spans="1:9" ht="21.6" customHeight="1" x14ac:dyDescent="0.25">
      <c r="A128" s="33"/>
      <c r="B128" s="30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9"/>
        <v>0</v>
      </c>
    </row>
    <row r="129" spans="1:9" ht="21.6" customHeight="1" x14ac:dyDescent="0.25">
      <c r="A129" s="34"/>
      <c r="B129" s="31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9"/>
        <v>0</v>
      </c>
    </row>
    <row r="130" spans="1:9" ht="21.6" customHeight="1" x14ac:dyDescent="0.25">
      <c r="A130" s="37" t="s">
        <v>37</v>
      </c>
      <c r="B130" s="29" t="s">
        <v>54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19"/>
        <v>2.5</v>
      </c>
    </row>
    <row r="131" spans="1:9" ht="21.6" customHeight="1" x14ac:dyDescent="0.25">
      <c r="A131" s="33"/>
      <c r="B131" s="30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19"/>
        <v>2.5</v>
      </c>
    </row>
    <row r="132" spans="1:9" ht="21.6" customHeight="1" x14ac:dyDescent="0.25">
      <c r="A132" s="33"/>
      <c r="B132" s="30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19"/>
        <v>0</v>
      </c>
    </row>
    <row r="133" spans="1:9" ht="21.6" customHeight="1" x14ac:dyDescent="0.25">
      <c r="A133" s="33"/>
      <c r="B133" s="30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19"/>
        <v>0</v>
      </c>
    </row>
    <row r="134" spans="1:9" ht="21.6" customHeight="1" x14ac:dyDescent="0.25">
      <c r="A134" s="33"/>
      <c r="B134" s="30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19"/>
        <v>0</v>
      </c>
    </row>
    <row r="135" spans="1:9" ht="21.6" customHeight="1" x14ac:dyDescent="0.25">
      <c r="A135" s="34"/>
      <c r="B135" s="31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19"/>
        <v>0</v>
      </c>
    </row>
    <row r="136" spans="1:9" ht="21.6" customHeight="1" x14ac:dyDescent="0.25">
      <c r="A136" s="26" t="s">
        <v>49</v>
      </c>
      <c r="B136" s="29" t="s">
        <v>55</v>
      </c>
      <c r="C136" s="15" t="s">
        <v>11</v>
      </c>
      <c r="D136" s="16">
        <f>D137+D138+D139+D140+D141</f>
        <v>5437</v>
      </c>
      <c r="E136" s="16">
        <f t="shared" ref="E136:I136" si="26">E137+E138+E139+E140+E141</f>
        <v>595.79999999999995</v>
      </c>
      <c r="F136" s="16">
        <f t="shared" si="26"/>
        <v>770.8</v>
      </c>
      <c r="G136" s="16">
        <f t="shared" si="26"/>
        <v>770.8</v>
      </c>
      <c r="H136" s="16">
        <f t="shared" si="26"/>
        <v>770.8</v>
      </c>
      <c r="I136" s="16">
        <f t="shared" si="26"/>
        <v>8345.2000000000007</v>
      </c>
    </row>
    <row r="137" spans="1:9" ht="21.6" customHeight="1" x14ac:dyDescent="0.25">
      <c r="A137" s="27"/>
      <c r="B137" s="30"/>
      <c r="C137" s="15" t="s">
        <v>12</v>
      </c>
      <c r="D137" s="16">
        <f>D143+D149+D155</f>
        <v>2661.5</v>
      </c>
      <c r="E137" s="16">
        <f t="shared" ref="E137:H137" si="27">E143+E149+E155</f>
        <v>595.79999999999995</v>
      </c>
      <c r="F137" s="16">
        <f t="shared" si="27"/>
        <v>470.8</v>
      </c>
      <c r="G137" s="16">
        <f t="shared" si="27"/>
        <v>470.8</v>
      </c>
      <c r="H137" s="16">
        <f t="shared" si="27"/>
        <v>470.8</v>
      </c>
      <c r="I137" s="16">
        <f t="shared" si="19"/>
        <v>4669.7000000000007</v>
      </c>
    </row>
    <row r="138" spans="1:9" ht="21.6" customHeight="1" x14ac:dyDescent="0.25">
      <c r="A138" s="27"/>
      <c r="B138" s="30"/>
      <c r="C138" s="15" t="s">
        <v>13</v>
      </c>
      <c r="D138" s="16">
        <f t="shared" ref="D138:H141" si="28">D144+D150+D156</f>
        <v>0</v>
      </c>
      <c r="E138" s="16">
        <f t="shared" si="28"/>
        <v>0</v>
      </c>
      <c r="F138" s="16">
        <f t="shared" si="28"/>
        <v>0</v>
      </c>
      <c r="G138" s="16">
        <f t="shared" si="28"/>
        <v>0</v>
      </c>
      <c r="H138" s="16">
        <f t="shared" si="28"/>
        <v>0</v>
      </c>
      <c r="I138" s="16">
        <f t="shared" si="19"/>
        <v>0</v>
      </c>
    </row>
    <row r="139" spans="1:9" ht="21.6" customHeight="1" x14ac:dyDescent="0.25">
      <c r="A139" s="27"/>
      <c r="B139" s="30"/>
      <c r="C139" s="15" t="s">
        <v>14</v>
      </c>
      <c r="D139" s="16">
        <f>D145+D151+D157</f>
        <v>2775.5</v>
      </c>
      <c r="E139" s="16">
        <f t="shared" si="28"/>
        <v>0</v>
      </c>
      <c r="F139" s="16">
        <f t="shared" si="28"/>
        <v>300</v>
      </c>
      <c r="G139" s="16">
        <f t="shared" si="28"/>
        <v>300</v>
      </c>
      <c r="H139" s="16">
        <f t="shared" si="28"/>
        <v>300</v>
      </c>
      <c r="I139" s="16">
        <f t="shared" si="19"/>
        <v>3675.5</v>
      </c>
    </row>
    <row r="140" spans="1:9" ht="21.6" customHeight="1" x14ac:dyDescent="0.25">
      <c r="A140" s="27"/>
      <c r="B140" s="30"/>
      <c r="C140" s="15" t="s">
        <v>15</v>
      </c>
      <c r="D140" s="16">
        <f>D146+D152+D158</f>
        <v>0</v>
      </c>
      <c r="E140" s="16">
        <f t="shared" si="28"/>
        <v>0</v>
      </c>
      <c r="F140" s="16">
        <f t="shared" si="28"/>
        <v>0</v>
      </c>
      <c r="G140" s="16">
        <f t="shared" si="28"/>
        <v>0</v>
      </c>
      <c r="H140" s="16">
        <f t="shared" si="28"/>
        <v>0</v>
      </c>
      <c r="I140" s="16">
        <f t="shared" si="19"/>
        <v>0</v>
      </c>
    </row>
    <row r="141" spans="1:9" ht="21.6" customHeight="1" x14ac:dyDescent="0.25">
      <c r="A141" s="28"/>
      <c r="B141" s="31"/>
      <c r="C141" s="15" t="s">
        <v>16</v>
      </c>
      <c r="D141" s="16">
        <f t="shared" si="28"/>
        <v>0</v>
      </c>
      <c r="E141" s="16">
        <f t="shared" si="28"/>
        <v>0</v>
      </c>
      <c r="F141" s="16">
        <f t="shared" si="28"/>
        <v>0</v>
      </c>
      <c r="G141" s="16">
        <f t="shared" si="28"/>
        <v>0</v>
      </c>
      <c r="H141" s="16">
        <f t="shared" si="28"/>
        <v>0</v>
      </c>
      <c r="I141" s="16">
        <f t="shared" si="19"/>
        <v>0</v>
      </c>
    </row>
    <row r="142" spans="1:9" ht="21.6" customHeight="1" x14ac:dyDescent="0.25">
      <c r="A142" s="37" t="s">
        <v>38</v>
      </c>
      <c r="B142" s="29" t="s">
        <v>55</v>
      </c>
      <c r="C142" s="12" t="s">
        <v>11</v>
      </c>
      <c r="D142" s="13">
        <f>D143+D144+D145+D146+D147</f>
        <v>2604.9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5493.1</v>
      </c>
    </row>
    <row r="143" spans="1:9" ht="21.6" customHeight="1" x14ac:dyDescent="0.25">
      <c r="A143" s="33"/>
      <c r="B143" s="30"/>
      <c r="C143" s="18" t="s">
        <v>12</v>
      </c>
      <c r="D143" s="19">
        <v>2604.9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4593.1000000000004</v>
      </c>
    </row>
    <row r="144" spans="1:9" ht="21.6" customHeight="1" x14ac:dyDescent="0.25">
      <c r="A144" s="33"/>
      <c r="B144" s="30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9"/>
        <v>0</v>
      </c>
    </row>
    <row r="145" spans="1:12" ht="21.6" customHeight="1" x14ac:dyDescent="0.25">
      <c r="A145" s="33"/>
      <c r="B145" s="30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19"/>
        <v>900</v>
      </c>
    </row>
    <row r="146" spans="1:12" ht="21.6" customHeight="1" x14ac:dyDescent="0.25">
      <c r="A146" s="33"/>
      <c r="B146" s="30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19"/>
        <v>0</v>
      </c>
    </row>
    <row r="147" spans="1:12" ht="21.6" customHeight="1" x14ac:dyDescent="0.25">
      <c r="A147" s="34"/>
      <c r="B147" s="31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19"/>
        <v>0</v>
      </c>
    </row>
    <row r="148" spans="1:12" ht="21.6" customHeight="1" x14ac:dyDescent="0.25">
      <c r="A148" s="37" t="s">
        <v>39</v>
      </c>
      <c r="B148" s="29" t="s">
        <v>55</v>
      </c>
      <c r="C148" s="12" t="s">
        <v>11</v>
      </c>
      <c r="D148" s="13">
        <f>D149+D150+D151+D152+D153</f>
        <v>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19"/>
        <v>20</v>
      </c>
    </row>
    <row r="149" spans="1:12" ht="21.6" customHeight="1" x14ac:dyDescent="0.25">
      <c r="A149" s="38"/>
      <c r="B149" s="35"/>
      <c r="C149" s="18" t="s">
        <v>12</v>
      </c>
      <c r="D149" s="19">
        <v>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19"/>
        <v>20</v>
      </c>
    </row>
    <row r="150" spans="1:12" ht="21.6" customHeight="1" x14ac:dyDescent="0.25">
      <c r="A150" s="38"/>
      <c r="B150" s="35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19"/>
        <v>0</v>
      </c>
    </row>
    <row r="151" spans="1:12" ht="21.6" customHeight="1" x14ac:dyDescent="0.25">
      <c r="A151" s="38"/>
      <c r="B151" s="35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38"/>
      <c r="B152" s="35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39"/>
      <c r="B153" s="36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29">D153+E153+F153+G153+H153</f>
        <v>0</v>
      </c>
    </row>
    <row r="154" spans="1:12" ht="21.6" customHeight="1" x14ac:dyDescent="0.25">
      <c r="A154" s="37" t="s">
        <v>56</v>
      </c>
      <c r="B154" s="29" t="s">
        <v>55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29"/>
        <v>2832.1</v>
      </c>
    </row>
    <row r="155" spans="1:12" ht="21.6" customHeight="1" x14ac:dyDescent="0.25">
      <c r="A155" s="38"/>
      <c r="B155" s="35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29"/>
        <v>56.6</v>
      </c>
      <c r="K155" s="59"/>
      <c r="L155" s="59"/>
    </row>
    <row r="156" spans="1:12" ht="21.6" customHeight="1" x14ac:dyDescent="0.25">
      <c r="A156" s="38"/>
      <c r="B156" s="35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29"/>
        <v>0</v>
      </c>
      <c r="K156" s="59"/>
      <c r="L156" s="59"/>
    </row>
    <row r="157" spans="1:12" ht="21.6" customHeight="1" x14ac:dyDescent="0.25">
      <c r="A157" s="38"/>
      <c r="B157" s="35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29"/>
        <v>2775.5</v>
      </c>
      <c r="K157" s="59"/>
      <c r="L157" s="59"/>
    </row>
    <row r="158" spans="1:12" ht="21.6" customHeight="1" x14ac:dyDescent="0.25">
      <c r="A158" s="38"/>
      <c r="B158" s="35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29"/>
        <v>0</v>
      </c>
      <c r="K158" s="60"/>
      <c r="L158" s="60"/>
    </row>
    <row r="159" spans="1:12" ht="21.6" customHeight="1" x14ac:dyDescent="0.25">
      <c r="A159" s="39"/>
      <c r="B159" s="36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29"/>
        <v>0</v>
      </c>
      <c r="K159" s="61"/>
      <c r="L159" s="61"/>
    </row>
    <row r="160" spans="1:12" ht="21.6" customHeight="1" x14ac:dyDescent="0.25">
      <c r="A160" s="40" t="s">
        <v>57</v>
      </c>
      <c r="B160" s="29" t="s">
        <v>55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29"/>
        <v>5</v>
      </c>
      <c r="K160" s="22"/>
      <c r="L160" s="23"/>
    </row>
    <row r="161" spans="1:9" ht="21.6" customHeight="1" x14ac:dyDescent="0.25">
      <c r="A161" s="41"/>
      <c r="B161" s="30"/>
      <c r="C161" s="15" t="s">
        <v>12</v>
      </c>
      <c r="D161" s="16">
        <f>D167</f>
        <v>1</v>
      </c>
      <c r="E161" s="16">
        <f t="shared" ref="E161:H165" si="30">E167</f>
        <v>1</v>
      </c>
      <c r="F161" s="16">
        <f>F167</f>
        <v>1</v>
      </c>
      <c r="G161" s="16">
        <f t="shared" si="30"/>
        <v>1</v>
      </c>
      <c r="H161" s="16">
        <f t="shared" si="30"/>
        <v>1</v>
      </c>
      <c r="I161" s="16">
        <f>D161+E161+F161+G161+H161</f>
        <v>5</v>
      </c>
    </row>
    <row r="162" spans="1:9" ht="21.6" customHeight="1" x14ac:dyDescent="0.25">
      <c r="A162" s="41"/>
      <c r="B162" s="30"/>
      <c r="C162" s="15" t="s">
        <v>13</v>
      </c>
      <c r="D162" s="16">
        <f>D168</f>
        <v>0</v>
      </c>
      <c r="E162" s="16">
        <f t="shared" si="30"/>
        <v>0</v>
      </c>
      <c r="F162" s="16">
        <f t="shared" si="30"/>
        <v>0</v>
      </c>
      <c r="G162" s="16">
        <f t="shared" si="30"/>
        <v>0</v>
      </c>
      <c r="H162" s="16">
        <f t="shared" si="30"/>
        <v>0</v>
      </c>
      <c r="I162" s="16">
        <f t="shared" si="29"/>
        <v>0</v>
      </c>
    </row>
    <row r="163" spans="1:9" ht="21.6" customHeight="1" x14ac:dyDescent="0.25">
      <c r="A163" s="41"/>
      <c r="B163" s="30"/>
      <c r="C163" s="15" t="s">
        <v>14</v>
      </c>
      <c r="D163" s="16">
        <f>D169</f>
        <v>0</v>
      </c>
      <c r="E163" s="16">
        <f t="shared" si="30"/>
        <v>0</v>
      </c>
      <c r="F163" s="16">
        <f t="shared" si="30"/>
        <v>0</v>
      </c>
      <c r="G163" s="16">
        <f t="shared" si="30"/>
        <v>0</v>
      </c>
      <c r="H163" s="16">
        <f t="shared" si="30"/>
        <v>0</v>
      </c>
      <c r="I163" s="16">
        <f t="shared" si="29"/>
        <v>0</v>
      </c>
    </row>
    <row r="164" spans="1:9" ht="21.6" customHeight="1" x14ac:dyDescent="0.25">
      <c r="A164" s="41"/>
      <c r="B164" s="30"/>
      <c r="C164" s="15" t="s">
        <v>15</v>
      </c>
      <c r="D164" s="16">
        <f>D170</f>
        <v>0</v>
      </c>
      <c r="E164" s="16">
        <f t="shared" si="30"/>
        <v>0</v>
      </c>
      <c r="F164" s="16">
        <f t="shared" si="30"/>
        <v>0</v>
      </c>
      <c r="G164" s="16">
        <f t="shared" si="30"/>
        <v>0</v>
      </c>
      <c r="H164" s="16">
        <f t="shared" si="30"/>
        <v>0</v>
      </c>
      <c r="I164" s="16">
        <f t="shared" si="29"/>
        <v>0</v>
      </c>
    </row>
    <row r="165" spans="1:9" ht="21.6" customHeight="1" x14ac:dyDescent="0.25">
      <c r="A165" s="42"/>
      <c r="B165" s="31"/>
      <c r="C165" s="15" t="s">
        <v>16</v>
      </c>
      <c r="D165" s="16">
        <f>D171</f>
        <v>0</v>
      </c>
      <c r="E165" s="16">
        <f t="shared" si="30"/>
        <v>0</v>
      </c>
      <c r="F165" s="16">
        <f t="shared" si="30"/>
        <v>0</v>
      </c>
      <c r="G165" s="16">
        <f t="shared" si="30"/>
        <v>0</v>
      </c>
      <c r="H165" s="16">
        <f t="shared" si="30"/>
        <v>0</v>
      </c>
      <c r="I165" s="16">
        <f t="shared" si="29"/>
        <v>0</v>
      </c>
    </row>
    <row r="166" spans="1:9" ht="21.6" customHeight="1" x14ac:dyDescent="0.25">
      <c r="A166" s="32" t="s">
        <v>40</v>
      </c>
      <c r="B166" s="29" t="s">
        <v>55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29"/>
        <v>5</v>
      </c>
    </row>
    <row r="167" spans="1:9" ht="21.6" customHeight="1" x14ac:dyDescent="0.25">
      <c r="A167" s="33"/>
      <c r="B167" s="35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29"/>
        <v>5</v>
      </c>
    </row>
    <row r="168" spans="1:9" ht="21.6" customHeight="1" x14ac:dyDescent="0.25">
      <c r="A168" s="33"/>
      <c r="B168" s="35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29"/>
        <v>0</v>
      </c>
    </row>
    <row r="169" spans="1:9" ht="21.6" customHeight="1" x14ac:dyDescent="0.25">
      <c r="A169" s="33"/>
      <c r="B169" s="35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29"/>
        <v>0</v>
      </c>
    </row>
    <row r="170" spans="1:9" ht="21.6" customHeight="1" x14ac:dyDescent="0.25">
      <c r="A170" s="33"/>
      <c r="B170" s="35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29"/>
        <v>0</v>
      </c>
    </row>
    <row r="171" spans="1:9" ht="21.6" customHeight="1" x14ac:dyDescent="0.25">
      <c r="A171" s="34"/>
      <c r="B171" s="36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29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K155:L155"/>
    <mergeCell ref="K156:L156"/>
    <mergeCell ref="K157:L157"/>
    <mergeCell ref="K158:L158"/>
    <mergeCell ref="K159:L159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B34:B39"/>
    <mergeCell ref="A52:A57"/>
    <mergeCell ref="B52:B57"/>
    <mergeCell ref="A58:A63"/>
    <mergeCell ref="B58:B63"/>
    <mergeCell ref="B70:B75"/>
    <mergeCell ref="A76:A81"/>
    <mergeCell ref="B76:B81"/>
    <mergeCell ref="A82:A87"/>
    <mergeCell ref="B82:B87"/>
    <mergeCell ref="A124:A129"/>
    <mergeCell ref="B124:B129"/>
    <mergeCell ref="A130:A135"/>
    <mergeCell ref="B130:B135"/>
    <mergeCell ref="A9:I11"/>
    <mergeCell ref="A112:A117"/>
    <mergeCell ref="B112:B117"/>
    <mergeCell ref="A88:A93"/>
    <mergeCell ref="B88:B93"/>
    <mergeCell ref="A94:A99"/>
    <mergeCell ref="B94:B99"/>
    <mergeCell ref="A106:A111"/>
    <mergeCell ref="A64:A69"/>
    <mergeCell ref="B64:B69"/>
    <mergeCell ref="B106:B111"/>
    <mergeCell ref="A70:A75"/>
    <mergeCell ref="A100:A105"/>
    <mergeCell ref="B100:B105"/>
    <mergeCell ref="A166:A171"/>
    <mergeCell ref="B166:B171"/>
    <mergeCell ref="A136:A141"/>
    <mergeCell ref="B136:B141"/>
    <mergeCell ref="A142:A147"/>
    <mergeCell ref="B142:B147"/>
    <mergeCell ref="A148:A153"/>
    <mergeCell ref="B148:B153"/>
    <mergeCell ref="A154:A159"/>
    <mergeCell ref="B154:B159"/>
    <mergeCell ref="A160:A165"/>
    <mergeCell ref="B160:B165"/>
    <mergeCell ref="A118:A123"/>
    <mergeCell ref="B118:B123"/>
  </mergeCells>
  <pageMargins left="0.11811023622047245" right="0.11811023622047245" top="0.74803149606299213" bottom="0.74803149606299213" header="0.31496062992125984" footer="0.31496062992125984"/>
  <pageSetup paperSize="9" scale="5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2024-09-18T06:11:33Z</dcterms:modified>
</cp:coreProperties>
</file>